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1110" windowWidth="14205" windowHeight="1299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<sst xmlns="http://schemas.openxmlformats.org/spreadsheetml/2006/main" count="548" uniqueCount="126">
  <si>
    <t/>
  </si>
  <si>
    <t>Данные об использовании бюджетных ассигнований и средств из иных источников, направленных на реализацию государственной программы (подпрограммы)</t>
  </si>
  <si>
    <t>Наименование программы:</t>
  </si>
  <si>
    <t>Экономическое развитие в Калужской области</t>
  </si>
  <si>
    <t>Наименование мероприятий</t>
  </si>
  <si>
    <t>Пояснение о выполненных программных мероприятиях в отчетном году</t>
  </si>
  <si>
    <t>предусмотрено</t>
  </si>
  <si>
    <t>кассовое исполнение</t>
  </si>
  <si>
    <t>1</t>
  </si>
  <si>
    <t>2</t>
  </si>
  <si>
    <t>3</t>
  </si>
  <si>
    <t>4</t>
  </si>
  <si>
    <t>Общий объем финансирования государственной программы - всего</t>
  </si>
  <si>
    <t>в том числе за счет средств:</t>
  </si>
  <si>
    <t xml:space="preserve">  областного бюджета</t>
  </si>
  <si>
    <t xml:space="preserve">  собственные средства организаций</t>
  </si>
  <si>
    <t>из них:</t>
  </si>
  <si>
    <t>Обеспечение реализации государственной программы - всего</t>
  </si>
  <si>
    <t xml:space="preserve">  Министерство конкурентной политики Калужской области</t>
  </si>
  <si>
    <t>-</t>
  </si>
  <si>
    <t xml:space="preserve">    Министерство конкурентной политики Калужской области - Расходы на обеспечение деятельности государственных учреждений, предметом деятельности которых является осуществление бюджетного (бухгалтерского) учета</t>
  </si>
  <si>
    <t xml:space="preserve">  Министерство экономического развития Калужской области</t>
  </si>
  <si>
    <t>мероприятие проводится на безвозмездной основе</t>
  </si>
  <si>
    <t>мероприятие проводится на безвозмеднеой основе</t>
  </si>
  <si>
    <t>По данному мероприятию осуществляется финансирование деятельности международного аэропорта "Калуга"</t>
  </si>
  <si>
    <t>в 2018 году оплата проводилась по подпрограмме "Развитие торговли в Калужской области"</t>
  </si>
  <si>
    <t>проведен 1 семинар для заинтересованных хозяйствующих субъектов по внедрению системы ХАССП</t>
  </si>
  <si>
    <t>областного бюджета</t>
  </si>
  <si>
    <t>В том числе за счет средств:</t>
  </si>
  <si>
    <t xml:space="preserve">
</t>
  </si>
  <si>
    <t>2018 год
(тыс, руб,)</t>
  </si>
  <si>
    <t xml:space="preserve">              Средства направлены  на техническую поддержку АИС «СКАЛА,Лицензирование», т,к, в рамках исполняемых министерством полномочий  по оказанию государственных услуг по  лицензированию отдельных видов деятельности, лицензионному и государственному региональному контролю  министерство использует информационный ресурс АИС «Скала, Лицензирование», Посредством данного программного продукта осуществляется ведение лицензионных процессов (регистрация заявлений, электронное ведение баз данных лицензиатов, печать лицензий, выгрузка сведений о лицензиях в единый государственный реестр, передача сведений в электронном виде в ФНС России и т,д,), а также учет подконтрольных субъектов (объектов), Автоматизация всех процессов лицензирования  позволяет сотрудникам министерства оказывать государственные услуги в рамках установленных законодательством требований,</t>
  </si>
  <si>
    <t xml:space="preserve">  собственные средства организаций </t>
  </si>
  <si>
    <t>Министерство внутренней политики и массовых коммуникаций Калужской бласти</t>
  </si>
  <si>
    <t xml:space="preserve">1. Формирование благоприятной инвестиционной среды в Калужской области
</t>
  </si>
  <si>
    <t>1.1. Создание благоприятной для инвестиционной деятельности административной среды</t>
  </si>
  <si>
    <t>1.1.1. Развитие системы оперативной связи и эффективного взаимодействия инвесторов с руководством Калужской области по решению в режиме "онлайн" возникающих в процессе инвестиционной деятельности проблем и вопросов</t>
  </si>
  <si>
    <t>1.1.2. Проведение мониторинга оптимизации и упрощения административных процедур и функций органов государственной власти в сфере инвестиционной деятельности</t>
  </si>
  <si>
    <t>1.1.3. Поддержание функционирования специализированного многоязычного интернет-портала об инвестиционной деятельности в регионе</t>
  </si>
  <si>
    <t>1.2 Создание и развитие инфраструктуры индустриальных парков и особых экономических зон</t>
  </si>
  <si>
    <t>1.2.1. Предоставление субсидий на возмещение затрат в связи с производством (реализацией) товаров, выполнением работ и оказанием услуг, произведенных в рамках создания и развития инфраструктуры индустриальных парков, в соответствии с законодательством Российской Федерации и законодательством Калужской области</t>
  </si>
  <si>
    <t>1.2.2. Предоставление субсидий на возмещение затрат в связи с производством (реализацией) товаров, выполнением работ и оказанием услуг, произведенных в рамках создания и развития инфраструктуры индустриальных парков в период 2008 - 2018 годов, в соответствии с законодательством Российской Федерации и законодательством Калужской области, которые не возмещались в соответствии с иными нормативными правовыми актами Правительства Калужской области или уполномоченных им органов исполнительной власти Калужской области</t>
  </si>
  <si>
    <t>1.2.3. Взнос в уставный капитал АО "Корпорация развития Калужской области"</t>
  </si>
  <si>
    <t>1.3. Развитие административной, инфраструктурной, финансовой поддержки и налогового стимулирования инвестиционной деятельности</t>
  </si>
  <si>
    <t>1.3.1. Предоставление субсидии инвесторам в целях финансового обеспечения (возмещения) затрат в связи с выполнением работ в рамках реализации инвестиционного проекта</t>
  </si>
  <si>
    <t>1.3.2. Мониторинг и обеспечение своевременного внесения предложений по корректировке регионального налогового законодательства в части создания благоприятных условий для субъектов инвестиционной деятельности</t>
  </si>
  <si>
    <t>1.3.3. Ведение реестра инвестиционных проектов</t>
  </si>
  <si>
    <t>1.4. Формирование инвестиционной привлекательности региона</t>
  </si>
  <si>
    <t>1.4.1. Субсидия государственному автономному учреждению Калужской области "Агентство регионального развития Калужской области" на выполнение государственного задания (в том числе выполнение работ по информационно-консультативной поддержке субъектов инвестиционной деятельности, осуществлению маркетинговых исследований, производству и распространению массовой информации, организации и обеспечению участия Калужской области в публичных событиях межрегионального, федерального и международного уровней)</t>
  </si>
  <si>
    <t>1.4.2. Субсидия на иные цели государственному автономному учреждению Калужской области "Агентство регионального развития Калужской области"</t>
  </si>
  <si>
    <t>1.4.3. Субсидия на выполнение государственного задания государственному автономному учреждению Калужской области "Центр государственно-частного партнерства Калужской области" (в том числе на выполнение работ по информационно-консультативной поддержке субъектов инвестиционной деятельности, реализующих или планирующих к реализации проекты с применением механизма государственно-частного партнерства на территории Калужской области; распространению массовой информации о применении механизмов государственно-частного партнерства; организации и обеспечению участия Калужской области в публичных событиях межрегионального, федерального и международного уровней, направленных на реализацию проектов с применением государственно-частного партнерства)</t>
  </si>
  <si>
    <t>1.4.4. Субсидия на иные цели государственному автономному учреждению Калужской области "Центр государственно-частного партнерства Калужской области"</t>
  </si>
  <si>
    <t>2. Развитие промышленного сектора экономики</t>
  </si>
  <si>
    <t>2.1. Содействие внедрению современных методов организации производства и управления в промышленном секторе экономики Калужской области</t>
  </si>
  <si>
    <t>2.2. Государственная поддержка предприятий, осуществляющих модернизацию и техническое перевооружение производства</t>
  </si>
  <si>
    <t>2.2.1. Осуществление государственной поддержки в форме субсидии организациям, реализующим инвестиционные проекты и (или) осуществляющим модернизацию и техническое перевооружение производства, по возмещению части затрат на уплату процентов по займам, предоставленным федеральным государственным автономным учреждением "Российский фонд технологического развития"</t>
  </si>
  <si>
    <t>2.3. Формирование условий для создания современных производств на территории Калужской области</t>
  </si>
  <si>
    <t>5. Совершенствование государственного управления и регулирования в Калужской области</t>
  </si>
  <si>
    <t xml:space="preserve">5.1. Информатизация и автоматизация процессов государственного управления и регулирования
</t>
  </si>
  <si>
    <t>5.1.1. Обеспечение экономико-статистической информацией органов исполнительной власти Калужской области для проведения комплексного анализа по показателям социально-экономического развития</t>
  </si>
  <si>
    <t>6. Защита прав потребителей в Калужской области</t>
  </si>
  <si>
    <t>6.1. Развитие региональной системы защиты прав потребителей</t>
  </si>
  <si>
    <t>6.1.1. Организация заседаний межведоственного координационного совета при Правительстве Калужской области по защите прав потребителей в соответствии с перспективным планом работы</t>
  </si>
  <si>
    <t>6.1.2. Организация лабораторных исследований качества и безопасности пищевых продуктов в рамках порядка предоставления права использования знака "Калужский продукт" согласно законодательства</t>
  </si>
  <si>
    <t>6.1.3. Стимулирование производителей пищевой продукции, расположенных на территории Калужской области, к выпуску качественной и безопасной продукции с целью обеспечения права потребителей на безопасность товара путем предоставления использования знака "Калужский продукт"</t>
  </si>
  <si>
    <t>6.1.4. Анализ и обобщение практики применения на территории Калужской области Закона Российской Федерации "О защите прав потребителей", других нормативных правовых актов, затрагивающих интересы потребителей</t>
  </si>
  <si>
    <t>6.1.5. Подготовка аналитических обзоров в сфере реализации Закона Российской Федерации "О защите прав потребителей"</t>
  </si>
  <si>
    <t>6.1.6. Информирование территориальных органов федеральных органов исполнительной власти, органов местного самоуправления муниципальных образований Калужской области, общественных организаций по защите прав потребителей Калужской области т других заинтересованных организаций о результатах анализа практики применения на территории Калужской области Закона Российской Федерации "О защите прав потребителей", других нормативных правовых актов, затрагивающих интересы потребителей</t>
  </si>
  <si>
    <t>6.1.7. Организация выездных совещаний, семинаров в муниципальных образованиях Калужской области по вопросам защиты прав потребителей, в том числе инвалидов и маломобильных групп населения</t>
  </si>
  <si>
    <t>6.1.8. Организация семинаров для заинтересованных хозяйствующих субъектов по внедррению системы ХАССП как механизма обеспечения безопасности пищевой продукции</t>
  </si>
  <si>
    <t>6.1.9. Подготовка сводного отчета о реализации на территории Калужской области комплексного плана мероприятий по реализации, обеспечению и защите прав потребителей в Калужской области, утвержденного постановлением Правительства Калужской области от 21,02,2017 № 83 "О комплексном плане мероприятий по реализации, обеспечению и защите прав потребителей в Калужской области"</t>
  </si>
  <si>
    <t>За достижение наилучших значений показателей темпов наращивания социально-экономического потенциала 9 муниципальных районов и 1 муниципальный округ Калужской области получили межбюджетные трансферты за счет бюджетных ассигнований из областного бюджета в соответствии с приказом министерства экономического развития Калужской области от 25.09.2018 № 1147-п</t>
  </si>
  <si>
    <t>5.1.2 Модернизация программной части программно-аппаратного комплекса единой информационно-аналитической системы Калужской области для расчета тарифных решений (включая обновление и сопровождение баз данных) всего</t>
  </si>
  <si>
    <t>5.1.3. Обновление и сопровождение баз данных программного продукта по лицензированию отдельных видов деятельности и отчетного веб-портала - всего</t>
  </si>
  <si>
    <t>5.1.4. Финансирование государственного задания бюджетным учреждениям, подведомственным МКП (в том числе выполнение работ по организации и проведению торгов для муниципальных и иных заказчиков, консультация по проведению товарной экспертизы, осуществление маркетинговых исследований и мониторинг цен товаров, работ, услуг, организация и проведение семинаров по закупкам для государственных и муниципальных нужд)- всего</t>
  </si>
  <si>
    <t>5.1.5. Организация проведения мониторинга состояния и развития конкурентной среды на рынках товаров, работ и услуг Калужской области - всего</t>
  </si>
  <si>
    <t>5.1.6. Организация проведения обучающих мероприятий и тренингов для органов местного самоуправления по вопросам содействия развитию конкуренции в Калужской области</t>
  </si>
  <si>
    <t>5.1.7. Внедрение информационно-аналитической системы для органов государственной власти и местного самоуправления, осуществляющей сбор, мониторинг и анализ информации о государственных закупках в режиме реального времени- всего</t>
  </si>
  <si>
    <t xml:space="preserve">5.2. Создание стимулов, способствующих повышению эффективности деятельности органов местного самоуправления городских округов и муниципальных районов Калужской области
</t>
  </si>
  <si>
    <t>5.2.1. Предоставление бюджетам муниципальных образований Калужской области иных межбюджетных трансфертов за счет бюджетных ассигнований из областного бюджета за достижение наилучших значений показателей темпов наращивания социально-экономического потенциала</t>
  </si>
  <si>
    <t>Средства направлены на реализацию уставной деятельности АО «Корпорация развития Калужской области» в целях создания инфраструктуры индустриальных парков Калужской области.</t>
  </si>
  <si>
    <t>Предоставлены субсидии ООО «ФОЛЬКСВАГЕН Груп Рус» и ООО «Самсунг Электроникс Рус Калуга».</t>
  </si>
  <si>
    <t>Предусмотренные на проведение лабораторных исследований 150 тыс. руб, не использованы в полном объеме за счет заключения государственного контракта на основании электронного аукциона</t>
  </si>
  <si>
    <t>Предоставлены субсидии на возмещение затрат, произведенных в текущем финансовом году ООО "ИП "Ворсино" и АО "КРКО" на строительство инфраструктуры индустриального парка "Ворсино". По итогам рассмотрения комиссией предоставленных документов было принято решение о предоставлении субсидий на общую сумму          50 374 995,85, что привело к отклонению фактического значения от планового в сторону уменьшения.</t>
  </si>
  <si>
    <t>Предоставлены субсидии на возмещение затрат, произведенных в период 2008-2018 годов ООО "ИП "Ворсино" и АО "КРКО" на строительство инфраструктуры индустриальных парков "Ворсино", "Обнинск", "Росва". По итогам рассмотрения документов предоставленнных АО "КРКО" и ООО "ИП "Ворсино" комиссией принято решение о предоставлении субсидий на общую сумму 30 994 011,42, в связи с чем бюджетная роспись по данному мероприятию была увеличена.</t>
  </si>
  <si>
    <t>Предоставлена субсидия на выполнение государственного задания в 2018 году в сумме 63 792,15 тыс. рублей, АУ КО «АРРКО» в рамках работы по привлечению инвестиций на территорию региона и сопровождению инвестиционных проектов. Финансирование увеличено по сравнению с планом в связи с мероприятием "Стратегическая сессия", незапланированным на 2018 год.</t>
  </si>
  <si>
    <t>Средства направлены на благоустройство прилегающей  территории по адресу: г. Калуга, ул. Дзержинского, д. 41, строение 2. Сумма уменьшена, по сравнению с плановой для перераспределения средств на гос. задание для проведения форума "Стратегическая сессия АСИ".</t>
  </si>
  <si>
    <t>Предоставлена субсидия на выполнение государственного задания. Из-за невозможности полностью укомплектовать штат сотрудников в связи с отсутствием помещения для размещения полного штата, в 2018 году сложилась экономия по заработной плате и начислениям в сумме 3383265,00 рублей.</t>
  </si>
  <si>
    <t>Средства направлены на приобретение основных средств для обеспечения производственного процесса государственного автономного учреждения Калужской области «Центр государственно-частного партнерства Калужской области».</t>
  </si>
  <si>
    <t>В соответствии с положением "О порядке предоставления субсидий юридическим лицам (за исключением государственных (муниципальных) учреждений, некоммерческих организаций), индивидуальным предпринимателям, физическим лицам - производителям товаров, работ, услуг на развитие сети нестационарных торговых объектов в рамках реализации подпрограммы "Развитие торговли в Калужской области" государственной программы Калужской области "Экономическое развитие в Калужской области" субсидии предоставляются на  возмещение части затрат получателей, связанных с приобретением нестационарного торгового объекта, осуществленных в текущем финансовом году. В 2018 году было рассмотрено 6 заявок от 6 предпринимателей на приобретение 6 нестационарных торговых объектов. Из них были отклонены 2 заявки на 2 нестационарных торговых объекта в связи с несоответствием требованиям Положения.</t>
  </si>
  <si>
    <t>Денежные средства перечислены в рамках заключенных  с  автотранспортными организациями на 2018 год договоров о предоставлении субсидий на компенсацию затрат, связанных с оказанием услуг по перевозке пассажиров автомобильным транспортом общего пользования по маршрутам общеобластного значения (межмуниципальное сообщение)  в соответствии с постановлением Правительства КО от 03.02.2014 № 62 (в ред. от 24.09.2018 № 578).</t>
  </si>
  <si>
    <t>Денежные средства перечислены  юридическим лицам  из средств областного бюджета на возмещение затрат по оказанным услугам за период 2017 - 2018 годов по осуществлению на территории Калужской области перевозок пассажиров автомобильным транспортом общего пользования по маршрутам общеобластного значения (межмуниципальное сообщение), по которым не предоставлялись субсидии в соответствии с иными нормативными правовыми актами Правительства Калужской области или уполномоченных им органов исполнительной власти, в соответствии с постановлением Правительства КО от 24.09.2018 № 570.</t>
  </si>
  <si>
    <t>Денежные средства перечислены в рамках заключенного  с АО "Центральная ППК" на 2018 год договора о предоставлении субсидий на возмещение недополученных доходов организаций железнодорожного транспорта, возникших в связи с оказанием услуг на территории Калужской области по осуществлению перевозок пассажиров железнодорожным транспортом общего пользования в пригородном сообщении по тарифам, регулируемым в установленном законодательством порядке, в соответствии с постановлением Правительства КО от 03.02.2014 № 63 (в ред, от 16.02.2018 № 100).</t>
  </si>
  <si>
    <t>Денежные средства перечислены в рамках заключенного  с АО "Центральная ППК" на 2018 год договора о предоставлении субсидий на возмещение недополученных доходов организаций железнодорожного транспорта в связи с оказанием услуг на территории Калужской области по осуществлению перевозок обучающихся и детей железнодорожным транспортом общего пользования в пригородном сообщении по льготным тарифам на проезд (за исключением скорых пригородных электропоездов повышенной комфортности) в соответствии с постановлением Правительства КО от 03.02.2014 № 61 (в ред.16.02.2018 № 99).</t>
  </si>
  <si>
    <t>Финансирование по данному мероприятию направлено на использование и содержание имущества, находящегося в собственности Калужской области.</t>
  </si>
  <si>
    <t>Денежные средствав перечислены организациям воздушного транспорта  в рамках заключенных договоров с авиакомпаниями о предоставлении субсидии в 2018 году, в соответствии с постановлением Правительства КО от 15.12.2015 № 705 (в ред от 07.09.2018 N 542).</t>
  </si>
  <si>
    <t xml:space="preserve">Все органы исполнительной власти Калужской области в 2018 году обеспечены экономико-статистической информацией в полном объеме по своим заказам, включенным в Госконтракт от 25.12.2017 № 0137200000817000008 </t>
  </si>
  <si>
    <t>Расходы на техническую поддержку региональной системы автоматизации функций тарифного регулирования (ЕИАС Калужской области, далее - система).  Данная система обеспечивает:
- контроль своевременности, полноты и достоверности данных, поступающих в орган регулирования от регулируемых организаций, автоматизацию работы с данными; 
- автоматизированную публикацию информации, подлежащей раскрытию;
- предварительную агрегацию данных,                                                                                     За 2018 год: 
- собрано и обработано более 6500 сведений о деятельности организаций, данные из которых были автоматически обработаны, проверены и перенесены в хранилище;
- продолжена работа по сопровождению и технической поддержке единого автоматизированного портала раскрытия информации в информационно – телекоммуникационной сети Интернет, обеспечивающего доступ всех заинтересованных лиц к информации ресурсоснабжающих организаций, подлежащей свободному доступу, 
- службой технической поддержки и сопровождения обработано и решено порядка 113 обращений поступивших от регулируемых организаций и сотрудников министерства.</t>
  </si>
  <si>
    <t xml:space="preserve"> 
  Выполненное госзадание за 2018 год
1. Ведение информационных ресурсов и баз данных (организация и проведение закупок) план -  2000, факт - 5625
2. Ведение информационных ресурсов и баз данных (организация и проведение торгов) план - 1000,  факт - 1395
3. Ведение информационных ресурсов и баз данных (проведение мониторинга и маркетинговых исследований)   план - 3 649, факт - 4540
</t>
  </si>
  <si>
    <t xml:space="preserve">   Расходы обусловлены  необходимостью исполнения раздела 6 Стандарта развития конкуренции в субъектах Российской Федерации, утвержденного распоряжением Правительства Российской Федерации № 1738-р, а также пункта 3,2 распоряжения Губернатора Калужской области от 21.10.2015 № 96-р «О внедрении на территории Калужской области Стандарта развития конкуренции в субъектах Российской Федерации». 
   Исполнитель  предоставил результаты мониторинга состояния и развития конкурентной среды на рынках товаров, работ и услуг Калужской области. На основании данных,  полученных в ходе проведения мониторинга министерство конкурентной политики области подготовит доклад «Состояние и развитие конкурентной среды на рынках товаров, работ и услуг Калужской области», который направляется  в Федеральную антимонопольную службу. Министерство экономического развития Российской Федерации, автономную некоммерческую организацию «Аналитический центр при Правительстве Российской Федерации» и в автономную некоммерческую организацию «Агентство стратегических инициатив по продвижению новых проектов».
</t>
  </si>
  <si>
    <t xml:space="preserve">    Произведены  расходы на  приобретение права пользования системой мониторинга и анализа эффективности государственных  закупок  «Закупки  360» (далее – Система), которая предназначена для аналитической  обработки информации о государственных и муниципальных закупках. Система предназначена для осуществления непрерывного мониторинга и анализа эффективности закупочных процессов государственных и муниципальных заказчиков Калужской области.</t>
  </si>
  <si>
    <t>3. Организация транспортного обслуживания населения на территории Калужской области</t>
  </si>
  <si>
    <t>3.1. Обеспечение осуществления перевозки пассажиров воздушным, водным, железнодорожным и автомобильным транспортом в межмуниципальном и пригородном сообщении</t>
  </si>
  <si>
    <t>3.1.1. Осуществление государственной поддержки в форме субсидии по оказываемым услугам по перевозке пассажиров автомобильным транспортом общего пользования по маршрутам общеобластного значения (межмуниципальное сообщение)</t>
  </si>
  <si>
    <t>3.1.2. Предоставление субсидий юридическим лицам и индивидуальным предпринимателям из средств областного бюджета на возмещение затрат по оказанным услугам за период 2017 - 2018 годов по осуществлению на территории Калужской области перевозок пассажиров автомобильным транспортом общего пользования по маршрутам общеобластного значения (межмуниципальное сообщение), по которым не предоставлялись субсидии в соответствии с иными нормативными правовыми актами Правительства Калужской области или уполномоченных им органов исполнительной власти Калужской области</t>
  </si>
  <si>
    <t>3.1.3. Осуществление государственной поддержки в форме субсидии по оказываемым услугам по перевозке пассажиров железнодорожным транспортом общего пользования в пригородном сообщении</t>
  </si>
  <si>
    <t>3.1.4. Осуществление государственной поддержки в форме субсидии организациям железнодорожного транспорта в связи с установлением льготы по тарифу за перевозку пассажиров железнодорожным транспортом общего пользования в пригородном сообщении на территории Калужской области (за исключением скорых пригородных электропоездов повышенной комфортности), для обучающихся общеобразовательных организаций, обучающихся очной формы обучения профессиональных образовательных организаций и образовательных организаций высшего образования и детей в возрасте от 5 до 7 лет</t>
  </si>
  <si>
    <t>3.1.6. Взнос в уставный фонд государственного предприятия Калужской области "Аэродром"</t>
  </si>
  <si>
    <t>3.1.7. Взнос в уставный капитал акционерного общества "Международный аэропорт "Калуга"</t>
  </si>
  <si>
    <t>3.1.8. Осуществление государственной поддержки в форме субсидии организациям воздушного транспорта на осуществление региональных воздушных перевозок пассажиров с территории Калужской области</t>
  </si>
  <si>
    <t>4. Развитие торговли в Калужской области</t>
  </si>
  <si>
    <t>4.1. Стимулирование предоставления населению качественных услуг торговли</t>
  </si>
  <si>
    <t>4.1.1. Проведение совещаний с представителями управляющихрозничными рынками компаний для выработки совместных решений по привлечению потенциальных инвесторов для строительства и реконструкции зданий розничных рынков сельскохозяйственного типа</t>
  </si>
  <si>
    <t>4.1.2. Организация мероприятий, приуроченных к профессиональным праздникам "День работника торговли" и Всемирного дня защиты прав потребителей</t>
  </si>
  <si>
    <t>4.1.3. Создание и ведение торгового реестра Калужской области</t>
  </si>
  <si>
    <t>4.1.4. Рекомендации органам местного самоуправления муниципальных образований в части достижения норматива минимальной обеспеченности торговой площадью</t>
  </si>
  <si>
    <t>4.1.5. Организация мониторинга розничных цен на отдельные группы продовольственных товаров по районам и городским округам Калужской области</t>
  </si>
  <si>
    <t>4.1.6. Проведение мониторинга по соблюдению уровня рекомендованных торговых надбавок на основные продовольственные товары</t>
  </si>
  <si>
    <t>4.1.7. Организация публикаций в средствах массовой информации итогов конкурсов и примеров лучшей практики в сфере потребительского рынка</t>
  </si>
  <si>
    <t>4.1.8. Предоставление субсидий юридическим лицам (за исключением государственных (муниципальных) учреждений, некоммерческих организаций), индивидуальным предпринимателям, физическим лицам - производителям товаров, работ, услуг на развитие сети нестационарных торговых объектов</t>
  </si>
  <si>
    <t>4.2. Создание условий для свободных поставок товаров от производителей Калужской области в сетевые магазины, действующие на территории Калужской области</t>
  </si>
  <si>
    <t>4.2.1. Организация заседаний координационного совета по вопросам увеличения доли продукции местных производителей в ассортименте розничных торговых сетей</t>
  </si>
  <si>
    <t>4.2.2, Организация и проведение смотра-конкурса "Покупаем калужское", в том числе организация телепередачи "Высший сорт"</t>
  </si>
  <si>
    <t>4.2.3. Организация лабораторных исследований качества и безопасности пищевых продуктов в рамках порядка предоставления права использования знака "Калужский продукт" согласно законодательству</t>
  </si>
  <si>
    <t>Таблица № 2</t>
  </si>
  <si>
    <t>За прошедший период введено в эксплуатацию 9 новых производств              (открыто 4 новых предприятия, 5 предприятий расширили свои производственные мощности). Всего осуществлено капитальных вложений инвесторами в рамках инвестиционных проектов, реализуемых на территориях индустриальных парков, ОЭЗ и муниципальных образований Калужской области за 2018 г. – порядка 32,32 млрд. рублей, создано 2 742 рабочих места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</si>
</sst>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50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0"/>
    </font>
    <font>
      <b/>
      <sz val="11"/>
      <color rgb="FF000000"/>
      <name val="Times New Roman"/>
      <family val="0"/>
    </font>
    <font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>
        <color rgb="FF000000"/>
      </bottom>
    </border>
    <border>
      <left style="medium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medium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45" fillId="33" borderId="15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44" fillId="0" borderId="14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2" fontId="0" fillId="0" borderId="12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5" fontId="0" fillId="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8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7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46" fillId="0" borderId="18" xfId="0" applyFont="1" applyFill="1" applyBorder="1" applyAlignment="1">
      <alignment vertical="top" wrapText="1"/>
    </xf>
    <xf numFmtId="0" fontId="46" fillId="0" borderId="19" xfId="0" applyFont="1" applyFill="1" applyBorder="1" applyAlignment="1">
      <alignment vertical="top" wrapText="1"/>
    </xf>
    <xf numFmtId="0" fontId="43" fillId="0" borderId="18" xfId="0" applyFont="1" applyFill="1" applyBorder="1" applyAlignment="1">
      <alignment vertical="top" wrapText="1"/>
    </xf>
    <xf numFmtId="0" fontId="43" fillId="0" borderId="19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left" vertical="top" wrapText="1"/>
    </xf>
    <xf numFmtId="0" fontId="48" fillId="0" borderId="19" xfId="0" applyFont="1" applyFill="1" applyBorder="1" applyAlignment="1">
      <alignment horizontal="left" vertical="top" wrapText="1"/>
    </xf>
    <xf numFmtId="0" fontId="44" fillId="0" borderId="22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wrapText="1"/>
    </xf>
    <xf numFmtId="0" fontId="44" fillId="0" borderId="12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wrapText="1"/>
    </xf>
    <xf numFmtId="0" fontId="49" fillId="0" borderId="20" xfId="0" applyFont="1" applyFill="1" applyBorder="1" applyAlignment="1">
      <alignment horizontal="left" wrapText="1"/>
    </xf>
    <xf numFmtId="0" fontId="44" fillId="0" borderId="14" xfId="0" applyFont="1" applyFill="1" applyBorder="1" applyAlignment="1">
      <alignment vertical="center" wrapText="1"/>
    </xf>
    <xf numFmtId="0" fontId="44" fillId="0" borderId="20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="120" zoomScaleNormal="120" zoomScalePageLayoutView="0" workbookViewId="0" topLeftCell="A1">
      <selection activeCell="C11" sqref="C11"/>
    </sheetView>
  </sheetViews>
  <sheetFormatPr defaultColWidth="9.33203125" defaultRowHeight="12.75"/>
  <cols>
    <col min="1" max="1" width="27.5" style="0" customWidth="1"/>
    <col min="2" max="2" width="45.66015625" style="0" customWidth="1"/>
    <col min="3" max="3" width="25.16015625" style="0" customWidth="1"/>
    <col min="4" max="4" width="22.33203125" style="0" customWidth="1"/>
    <col min="5" max="5" width="67.16015625" style="0" customWidth="1"/>
  </cols>
  <sheetData>
    <row r="1" spans="1:5" ht="12.75">
      <c r="E1" s="41" t="s">
        <v>124</v>
      </c>
    </row>
    <row r="2" spans="1:5" ht="38.25" customHeight="1">
      <c r="A2" s="49" t="s">
        <v>1</v>
      </c>
      <c r="B2" s="49"/>
      <c r="C2" s="49"/>
      <c r="D2" s="49"/>
      <c r="E2" s="49"/>
    </row>
    <row r="3" spans="1:5" ht="19.5" customHeight="1">
      <c r="A3" s="1" t="s">
        <v>2</v>
      </c>
      <c r="B3" s="50" t="s">
        <v>3</v>
      </c>
      <c r="C3" s="50"/>
      <c r="D3" s="50"/>
      <c r="E3" s="50"/>
    </row>
    <row r="4" spans="1:5" ht="42.75" customHeight="1">
      <c r="A4" s="51" t="s">
        <v>4</v>
      </c>
      <c r="B4" s="51"/>
      <c r="C4" s="51" t="s">
        <v>30</v>
      </c>
      <c r="D4" s="51"/>
      <c r="E4" s="51" t="s">
        <v>5</v>
      </c>
    </row>
    <row r="5" spans="1:5" ht="18" customHeight="1">
      <c r="A5" s="51" t="s">
        <v>0</v>
      </c>
      <c r="B5" s="51" t="s">
        <v>0</v>
      </c>
      <c r="C5" s="2" t="s">
        <v>6</v>
      </c>
      <c r="D5" s="2" t="s">
        <v>7</v>
      </c>
      <c r="E5" s="51" t="s">
        <v>0</v>
      </c>
    </row>
    <row r="6" spans="1:5" ht="21" customHeight="1">
      <c r="A6" s="52" t="s">
        <v>8</v>
      </c>
      <c r="B6" s="52"/>
      <c r="C6" s="3" t="s">
        <v>9</v>
      </c>
      <c r="D6" s="3" t="s">
        <v>10</v>
      </c>
      <c r="E6" s="3" t="s">
        <v>11</v>
      </c>
    </row>
    <row r="7" spans="1:5" ht="12.75" customHeight="1">
      <c r="A7" s="47" t="s">
        <v>12</v>
      </c>
      <c r="B7" s="47"/>
      <c r="C7" s="37">
        <f>C12+C19+C78+C91+C122+C152+C185</f>
        <v>2916550.199</v>
      </c>
      <c r="D7" s="37">
        <f>D12+D19+D91+D124+D152+D187+D10</f>
        <v>2878318.088</v>
      </c>
      <c r="E7" s="38"/>
    </row>
    <row r="8" spans="1:5" ht="12.75" customHeight="1">
      <c r="A8" s="44" t="s">
        <v>13</v>
      </c>
      <c r="B8" s="44"/>
      <c r="C8" s="37"/>
      <c r="D8" s="34"/>
      <c r="E8" s="40"/>
    </row>
    <row r="9" spans="1:5" ht="12.75" customHeight="1">
      <c r="A9" s="43" t="s">
        <v>14</v>
      </c>
      <c r="B9" s="43"/>
      <c r="C9" s="37">
        <f>C12+C19+C91+C124+C152+C187</f>
        <v>2916430.199</v>
      </c>
      <c r="D9" s="37">
        <f>D19+D93+D124+D152+D187+D12</f>
        <v>2878078.0880000005</v>
      </c>
      <c r="E9" s="38"/>
    </row>
    <row r="10" spans="1:5" ht="12.75" customHeight="1">
      <c r="A10" s="43" t="s">
        <v>15</v>
      </c>
      <c r="B10" s="43"/>
      <c r="C10" s="4">
        <f>C188</f>
        <v>120</v>
      </c>
      <c r="D10" s="4">
        <f>D125+D193</f>
        <v>240</v>
      </c>
      <c r="E10" s="5" t="s">
        <v>0</v>
      </c>
    </row>
    <row r="11" spans="1:5" ht="12.75" customHeight="1">
      <c r="A11" s="44" t="s">
        <v>16</v>
      </c>
      <c r="B11" s="44"/>
      <c r="C11" s="4" t="s">
        <v>0</v>
      </c>
      <c r="D11" s="4" t="s">
        <v>0</v>
      </c>
      <c r="E11" s="5" t="s">
        <v>0</v>
      </c>
    </row>
    <row r="12" spans="1:5" ht="12.75" customHeight="1">
      <c r="A12" s="47" t="s">
        <v>17</v>
      </c>
      <c r="B12" s="47"/>
      <c r="C12" s="37">
        <f>C15+C17+C18+C16</f>
        <v>361641.094</v>
      </c>
      <c r="D12" s="4">
        <f>D15+D17+D18</f>
        <v>332515.849</v>
      </c>
      <c r="E12" s="5"/>
    </row>
    <row r="13" spans="1:5" ht="12.75" customHeight="1">
      <c r="A13" s="44" t="s">
        <v>13</v>
      </c>
      <c r="B13" s="44"/>
      <c r="C13" s="4" t="s">
        <v>0</v>
      </c>
      <c r="D13" s="4" t="s">
        <v>0</v>
      </c>
      <c r="E13" s="5" t="s">
        <v>0</v>
      </c>
    </row>
    <row r="14" spans="1:5" ht="12.75" customHeight="1">
      <c r="A14" s="43" t="s">
        <v>14</v>
      </c>
      <c r="B14" s="43"/>
      <c r="C14" s="4"/>
      <c r="D14" s="4">
        <f>D15+D17+D18</f>
        <v>332515.849</v>
      </c>
      <c r="E14" s="5" t="s">
        <v>0</v>
      </c>
    </row>
    <row r="15" spans="1:5" ht="12.75" customHeight="1">
      <c r="A15" s="43" t="s">
        <v>18</v>
      </c>
      <c r="B15" s="43"/>
      <c r="C15" s="37">
        <v>173102.49</v>
      </c>
      <c r="D15" s="4">
        <v>165664.944</v>
      </c>
      <c r="E15" s="5" t="s">
        <v>0</v>
      </c>
    </row>
    <row r="16" spans="1:5" ht="57" customHeight="1">
      <c r="A16" s="43" t="s">
        <v>20</v>
      </c>
      <c r="B16" s="43"/>
      <c r="C16" s="4">
        <v>12812.234</v>
      </c>
      <c r="D16" s="4" t="s">
        <v>19</v>
      </c>
      <c r="E16" s="5" t="s">
        <v>0</v>
      </c>
    </row>
    <row r="17" spans="1:5" ht="25.5" customHeight="1">
      <c r="A17" s="85" t="s">
        <v>33</v>
      </c>
      <c r="B17" s="86"/>
      <c r="C17" s="37">
        <v>3683.72</v>
      </c>
      <c r="D17" s="4">
        <v>3657.892</v>
      </c>
      <c r="E17" s="17"/>
    </row>
    <row r="18" spans="1:5" ht="12.75" customHeight="1">
      <c r="A18" s="43" t="s">
        <v>21</v>
      </c>
      <c r="B18" s="43"/>
      <c r="C18" s="37">
        <v>172042.65</v>
      </c>
      <c r="D18" s="4">
        <v>163193.013</v>
      </c>
      <c r="E18" s="5" t="s">
        <v>0</v>
      </c>
    </row>
    <row r="19" spans="1:5" ht="89.25">
      <c r="A19" s="48" t="s">
        <v>34</v>
      </c>
      <c r="B19" s="47"/>
      <c r="C19" s="4">
        <v>1311967.64</v>
      </c>
      <c r="D19" s="4">
        <v>1316519.627</v>
      </c>
      <c r="E19" s="42" t="s">
        <v>125</v>
      </c>
    </row>
    <row r="20" spans="1:5" ht="12.75" customHeight="1">
      <c r="A20" s="44" t="s">
        <v>13</v>
      </c>
      <c r="B20" s="44"/>
      <c r="C20" s="4" t="s">
        <v>0</v>
      </c>
      <c r="D20" s="4" t="s">
        <v>0</v>
      </c>
      <c r="E20" s="5" t="s">
        <v>0</v>
      </c>
    </row>
    <row r="21" spans="1:5" ht="12.75" customHeight="1">
      <c r="A21" s="43" t="s">
        <v>14</v>
      </c>
      <c r="B21" s="43"/>
      <c r="C21" s="4">
        <v>1311967.64</v>
      </c>
      <c r="D21" s="4">
        <v>1316519.627</v>
      </c>
      <c r="E21" s="5" t="s">
        <v>0</v>
      </c>
    </row>
    <row r="22" spans="1:5" ht="12.75" customHeight="1">
      <c r="A22" s="44" t="s">
        <v>16</v>
      </c>
      <c r="B22" s="44"/>
      <c r="C22" s="4" t="s">
        <v>0</v>
      </c>
      <c r="D22" s="4" t="s">
        <v>0</v>
      </c>
      <c r="E22" s="5" t="s">
        <v>0</v>
      </c>
    </row>
    <row r="23" spans="1:5" ht="28.5" customHeight="1">
      <c r="A23" s="43" t="s">
        <v>35</v>
      </c>
      <c r="B23" s="43"/>
      <c r="C23" s="4">
        <v>0</v>
      </c>
      <c r="D23" s="4">
        <v>0</v>
      </c>
      <c r="E23" s="5" t="s">
        <v>0</v>
      </c>
    </row>
    <row r="24" spans="1:5" ht="12.75" customHeight="1">
      <c r="A24" s="44" t="s">
        <v>13</v>
      </c>
      <c r="B24" s="44"/>
      <c r="C24" s="4" t="s">
        <v>0</v>
      </c>
      <c r="D24" s="4" t="s">
        <v>0</v>
      </c>
      <c r="E24" s="5" t="s">
        <v>0</v>
      </c>
    </row>
    <row r="25" spans="1:5" ht="12.75" customHeight="1">
      <c r="A25" s="43" t="s">
        <v>14</v>
      </c>
      <c r="B25" s="43"/>
      <c r="C25" s="4">
        <v>0</v>
      </c>
      <c r="D25" s="4">
        <v>0</v>
      </c>
      <c r="E25" s="5" t="s">
        <v>0</v>
      </c>
    </row>
    <row r="26" spans="1:5" ht="12.75" customHeight="1">
      <c r="A26" s="44" t="s">
        <v>16</v>
      </c>
      <c r="B26" s="44"/>
      <c r="C26" s="4" t="s">
        <v>0</v>
      </c>
      <c r="D26" s="4" t="s">
        <v>0</v>
      </c>
      <c r="E26" s="5" t="s">
        <v>0</v>
      </c>
    </row>
    <row r="27" spans="1:5" ht="57" customHeight="1">
      <c r="A27" s="43" t="s">
        <v>36</v>
      </c>
      <c r="B27" s="43"/>
      <c r="C27" s="4">
        <v>0</v>
      </c>
      <c r="D27" s="4">
        <v>0</v>
      </c>
      <c r="E27" s="5" t="s">
        <v>0</v>
      </c>
    </row>
    <row r="28" spans="1:5" ht="12.75" customHeight="1">
      <c r="A28" s="44" t="s">
        <v>13</v>
      </c>
      <c r="B28" s="44"/>
      <c r="C28" s="4" t="s">
        <v>0</v>
      </c>
      <c r="D28" s="4" t="s">
        <v>0</v>
      </c>
      <c r="E28" s="5" t="s">
        <v>0</v>
      </c>
    </row>
    <row r="29" spans="1:5" ht="12.75" customHeight="1">
      <c r="A29" s="43" t="s">
        <v>14</v>
      </c>
      <c r="B29" s="43"/>
      <c r="C29" s="4">
        <v>0</v>
      </c>
      <c r="D29" s="4">
        <v>0</v>
      </c>
      <c r="E29" s="5" t="s">
        <v>0</v>
      </c>
    </row>
    <row r="30" spans="1:5" ht="42.75" customHeight="1">
      <c r="A30" s="43" t="s">
        <v>37</v>
      </c>
      <c r="B30" s="43"/>
      <c r="C30" s="4">
        <v>0</v>
      </c>
      <c r="D30" s="4">
        <v>0</v>
      </c>
      <c r="E30" s="5" t="s">
        <v>0</v>
      </c>
    </row>
    <row r="31" spans="1:5" ht="12.75" customHeight="1">
      <c r="A31" s="44" t="s">
        <v>13</v>
      </c>
      <c r="B31" s="44"/>
      <c r="C31" s="4" t="s">
        <v>0</v>
      </c>
      <c r="D31" s="4" t="s">
        <v>0</v>
      </c>
      <c r="E31" s="5" t="s">
        <v>0</v>
      </c>
    </row>
    <row r="32" spans="1:5" ht="12.75" customHeight="1">
      <c r="A32" s="43" t="s">
        <v>14</v>
      </c>
      <c r="B32" s="43"/>
      <c r="C32" s="4">
        <v>0</v>
      </c>
      <c r="D32" s="4">
        <v>0</v>
      </c>
      <c r="E32" s="5" t="s">
        <v>0</v>
      </c>
    </row>
    <row r="33" spans="1:5" ht="42.75" customHeight="1">
      <c r="A33" s="43" t="s">
        <v>38</v>
      </c>
      <c r="B33" s="43"/>
      <c r="C33" s="4">
        <v>0</v>
      </c>
      <c r="D33" s="4">
        <v>0</v>
      </c>
      <c r="E33" s="5" t="s">
        <v>0</v>
      </c>
    </row>
    <row r="34" spans="1:5" ht="12.75" customHeight="1">
      <c r="A34" s="44" t="s">
        <v>13</v>
      </c>
      <c r="B34" s="44"/>
      <c r="C34" s="4" t="s">
        <v>0</v>
      </c>
      <c r="D34" s="4" t="s">
        <v>0</v>
      </c>
      <c r="E34" s="5" t="s">
        <v>0</v>
      </c>
    </row>
    <row r="35" spans="1:5" ht="12.75" customHeight="1">
      <c r="A35" s="43" t="s">
        <v>14</v>
      </c>
      <c r="B35" s="43"/>
      <c r="C35" s="4">
        <v>0</v>
      </c>
      <c r="D35" s="4">
        <v>0</v>
      </c>
      <c r="E35" s="5" t="s">
        <v>0</v>
      </c>
    </row>
    <row r="36" spans="1:5" ht="28.5" customHeight="1">
      <c r="A36" s="43" t="s">
        <v>39</v>
      </c>
      <c r="B36" s="43"/>
      <c r="C36" s="4">
        <v>591616.03</v>
      </c>
      <c r="D36" s="4">
        <v>587366.907</v>
      </c>
      <c r="E36" s="5" t="s">
        <v>0</v>
      </c>
    </row>
    <row r="37" spans="1:5" ht="12.75" customHeight="1">
      <c r="A37" s="44" t="s">
        <v>13</v>
      </c>
      <c r="B37" s="44"/>
      <c r="C37" s="4" t="s">
        <v>0</v>
      </c>
      <c r="D37" s="4" t="s">
        <v>0</v>
      </c>
      <c r="E37" s="5" t="s">
        <v>0</v>
      </c>
    </row>
    <row r="38" spans="1:5" ht="12.75" customHeight="1">
      <c r="A38" s="43" t="s">
        <v>14</v>
      </c>
      <c r="B38" s="43"/>
      <c r="C38" s="4">
        <v>591616.03</v>
      </c>
      <c r="D38" s="4">
        <v>587366.907</v>
      </c>
      <c r="E38" s="5" t="s">
        <v>0</v>
      </c>
    </row>
    <row r="39" spans="1:5" ht="12.75" customHeight="1">
      <c r="A39" s="44" t="s">
        <v>16</v>
      </c>
      <c r="B39" s="44"/>
      <c r="C39" s="4" t="s">
        <v>0</v>
      </c>
      <c r="D39" s="4" t="s">
        <v>0</v>
      </c>
      <c r="E39" s="5" t="s">
        <v>0</v>
      </c>
    </row>
    <row r="40" spans="1:5" ht="89.25">
      <c r="A40" s="43" t="s">
        <v>40</v>
      </c>
      <c r="B40" s="43"/>
      <c r="C40" s="4">
        <v>55942.48</v>
      </c>
      <c r="D40" s="4">
        <v>50374.996</v>
      </c>
      <c r="E40" s="5" t="s">
        <v>83</v>
      </c>
    </row>
    <row r="41" spans="1:5" ht="12.75" customHeight="1">
      <c r="A41" s="44" t="s">
        <v>13</v>
      </c>
      <c r="B41" s="44"/>
      <c r="C41" s="4" t="s">
        <v>0</v>
      </c>
      <c r="D41" s="4" t="s">
        <v>0</v>
      </c>
      <c r="E41" s="5" t="s">
        <v>0</v>
      </c>
    </row>
    <row r="42" spans="1:5" ht="12.75" customHeight="1">
      <c r="A42" s="43" t="s">
        <v>14</v>
      </c>
      <c r="B42" s="43"/>
      <c r="C42" s="4">
        <v>55942.48</v>
      </c>
      <c r="D42" s="4">
        <v>50374.996</v>
      </c>
      <c r="E42" s="5" t="s">
        <v>0</v>
      </c>
    </row>
    <row r="43" spans="1:5" ht="102">
      <c r="A43" s="43" t="s">
        <v>41</v>
      </c>
      <c r="B43" s="43"/>
      <c r="C43" s="4">
        <v>29675.65</v>
      </c>
      <c r="D43" s="4">
        <v>30994.011</v>
      </c>
      <c r="E43" s="5" t="s">
        <v>84</v>
      </c>
    </row>
    <row r="44" spans="1:5" ht="12.75" customHeight="1">
      <c r="A44" s="44" t="s">
        <v>13</v>
      </c>
      <c r="B44" s="44"/>
      <c r="C44" s="4" t="s">
        <v>0</v>
      </c>
      <c r="D44" s="4" t="s">
        <v>0</v>
      </c>
      <c r="E44" s="5" t="s">
        <v>0</v>
      </c>
    </row>
    <row r="45" spans="1:5" ht="12.75" customHeight="1">
      <c r="A45" s="43" t="s">
        <v>14</v>
      </c>
      <c r="B45" s="43"/>
      <c r="C45" s="4">
        <v>29675.65</v>
      </c>
      <c r="D45" s="4">
        <v>30994.011</v>
      </c>
      <c r="E45" s="5" t="s">
        <v>0</v>
      </c>
    </row>
    <row r="46" spans="1:5" ht="38.25">
      <c r="A46" s="43" t="s">
        <v>42</v>
      </c>
      <c r="B46" s="43"/>
      <c r="C46" s="4">
        <v>505997.9</v>
      </c>
      <c r="D46" s="4">
        <v>505997.9</v>
      </c>
      <c r="E46" s="5" t="s">
        <v>80</v>
      </c>
    </row>
    <row r="47" spans="1:5" ht="12.75" customHeight="1">
      <c r="A47" s="44" t="s">
        <v>13</v>
      </c>
      <c r="B47" s="44"/>
      <c r="C47" s="4" t="s">
        <v>0</v>
      </c>
      <c r="D47" s="4" t="s">
        <v>0</v>
      </c>
      <c r="E47" s="5" t="s">
        <v>0</v>
      </c>
    </row>
    <row r="48" spans="1:5" ht="12.75" customHeight="1">
      <c r="A48" s="43" t="s">
        <v>14</v>
      </c>
      <c r="B48" s="43"/>
      <c r="C48" s="4">
        <v>505997.9</v>
      </c>
      <c r="D48" s="4">
        <v>505997.9</v>
      </c>
      <c r="E48" s="5" t="s">
        <v>0</v>
      </c>
    </row>
    <row r="49" spans="1:5" ht="28.5" customHeight="1">
      <c r="A49" s="43" t="s">
        <v>43</v>
      </c>
      <c r="B49" s="43"/>
      <c r="C49" s="4">
        <v>649822.74</v>
      </c>
      <c r="D49" s="4">
        <v>649822.74</v>
      </c>
      <c r="E49" s="5" t="s">
        <v>0</v>
      </c>
    </row>
    <row r="50" spans="1:5" ht="12.75" customHeight="1">
      <c r="A50" s="44" t="s">
        <v>13</v>
      </c>
      <c r="B50" s="44"/>
      <c r="C50" s="4" t="s">
        <v>0</v>
      </c>
      <c r="D50" s="4" t="s">
        <v>0</v>
      </c>
      <c r="E50" s="5" t="s">
        <v>0</v>
      </c>
    </row>
    <row r="51" spans="1:5" ht="12.75" customHeight="1">
      <c r="A51" s="43" t="s">
        <v>14</v>
      </c>
      <c r="B51" s="43"/>
      <c r="C51" s="4">
        <v>649822.74</v>
      </c>
      <c r="D51" s="4">
        <v>649822.74</v>
      </c>
      <c r="E51" s="5" t="s">
        <v>0</v>
      </c>
    </row>
    <row r="52" spans="1:5" ht="12.75" customHeight="1">
      <c r="A52" s="44" t="s">
        <v>16</v>
      </c>
      <c r="B52" s="44"/>
      <c r="C52" s="4" t="s">
        <v>0</v>
      </c>
      <c r="D52" s="4" t="s">
        <v>0</v>
      </c>
      <c r="E52" s="5" t="s">
        <v>0</v>
      </c>
    </row>
    <row r="53" spans="1:5" ht="42.75" customHeight="1">
      <c r="A53" s="43" t="s">
        <v>44</v>
      </c>
      <c r="B53" s="43"/>
      <c r="C53" s="4">
        <v>649822.74</v>
      </c>
      <c r="D53" s="4">
        <v>649822.74</v>
      </c>
      <c r="E53" s="5" t="s">
        <v>81</v>
      </c>
    </row>
    <row r="54" spans="1:5" ht="12.75" customHeight="1">
      <c r="A54" s="44" t="s">
        <v>13</v>
      </c>
      <c r="B54" s="44"/>
      <c r="C54" s="4" t="s">
        <v>0</v>
      </c>
      <c r="D54" s="4" t="s">
        <v>0</v>
      </c>
      <c r="E54" s="5" t="s">
        <v>0</v>
      </c>
    </row>
    <row r="55" spans="1:5" ht="12.75" customHeight="1">
      <c r="A55" s="43" t="s">
        <v>14</v>
      </c>
      <c r="B55" s="43"/>
      <c r="C55" s="4">
        <v>649822.74</v>
      </c>
      <c r="D55" s="4">
        <v>649822.74</v>
      </c>
      <c r="E55" s="5" t="s">
        <v>0</v>
      </c>
    </row>
    <row r="56" spans="1:5" ht="51" customHeight="1">
      <c r="A56" s="43" t="s">
        <v>45</v>
      </c>
      <c r="B56" s="43"/>
      <c r="C56" s="4">
        <v>0</v>
      </c>
      <c r="D56" s="4">
        <v>0</v>
      </c>
      <c r="E56" s="5" t="s">
        <v>0</v>
      </c>
    </row>
    <row r="57" spans="1:5" ht="12.75" customHeight="1">
      <c r="A57" s="44" t="s">
        <v>13</v>
      </c>
      <c r="B57" s="44"/>
      <c r="C57" s="4" t="s">
        <v>0</v>
      </c>
      <c r="D57" s="4" t="s">
        <v>0</v>
      </c>
      <c r="E57" s="5" t="s">
        <v>0</v>
      </c>
    </row>
    <row r="58" spans="1:5" ht="12.75" customHeight="1">
      <c r="A58" s="43" t="s">
        <v>14</v>
      </c>
      <c r="B58" s="43"/>
      <c r="C58" s="4">
        <v>0</v>
      </c>
      <c r="D58" s="4">
        <v>0</v>
      </c>
      <c r="E58" s="5" t="s">
        <v>0</v>
      </c>
    </row>
    <row r="59" spans="1:5" ht="12.75" customHeight="1">
      <c r="A59" s="43" t="s">
        <v>46</v>
      </c>
      <c r="B59" s="43"/>
      <c r="C59" s="4">
        <v>0</v>
      </c>
      <c r="D59" s="4">
        <v>0</v>
      </c>
      <c r="E59" s="5" t="s">
        <v>0</v>
      </c>
    </row>
    <row r="60" spans="1:5" ht="12.75" customHeight="1">
      <c r="A60" s="44" t="s">
        <v>13</v>
      </c>
      <c r="B60" s="44"/>
      <c r="C60" s="4" t="s">
        <v>0</v>
      </c>
      <c r="D60" s="4" t="s">
        <v>0</v>
      </c>
      <c r="E60" s="5" t="s">
        <v>0</v>
      </c>
    </row>
    <row r="61" spans="1:5" ht="12.75" customHeight="1">
      <c r="A61" s="43" t="s">
        <v>14</v>
      </c>
      <c r="B61" s="43"/>
      <c r="C61" s="4">
        <v>0</v>
      </c>
      <c r="D61" s="4">
        <v>0</v>
      </c>
      <c r="E61" s="5" t="s">
        <v>0</v>
      </c>
    </row>
    <row r="62" spans="1:5" ht="12.75" customHeight="1">
      <c r="A62" s="43" t="s">
        <v>47</v>
      </c>
      <c r="B62" s="43"/>
      <c r="C62" s="4">
        <v>70528.87</v>
      </c>
      <c r="D62" s="4">
        <v>79329.98</v>
      </c>
      <c r="E62" s="5" t="s">
        <v>0</v>
      </c>
    </row>
    <row r="63" spans="1:5" ht="12.75" customHeight="1">
      <c r="A63" s="44" t="s">
        <v>13</v>
      </c>
      <c r="B63" s="44"/>
      <c r="C63" s="4" t="s">
        <v>0</v>
      </c>
      <c r="D63" s="4" t="s">
        <v>0</v>
      </c>
      <c r="E63" s="5" t="s">
        <v>0</v>
      </c>
    </row>
    <row r="64" spans="1:5" ht="12.75" customHeight="1">
      <c r="A64" s="43" t="s">
        <v>14</v>
      </c>
      <c r="B64" s="43"/>
      <c r="C64" s="4">
        <v>70528.87</v>
      </c>
      <c r="D64" s="4">
        <v>79329.98</v>
      </c>
      <c r="E64" s="5" t="s">
        <v>0</v>
      </c>
    </row>
    <row r="65" spans="1:5" ht="12.75" customHeight="1">
      <c r="A65" s="44" t="s">
        <v>16</v>
      </c>
      <c r="B65" s="44"/>
      <c r="C65" s="4" t="s">
        <v>0</v>
      </c>
      <c r="D65" s="4" t="s">
        <v>0</v>
      </c>
      <c r="E65" s="5" t="s">
        <v>0</v>
      </c>
    </row>
    <row r="66" spans="1:5" ht="76.5">
      <c r="A66" s="43" t="s">
        <v>48</v>
      </c>
      <c r="B66" s="43"/>
      <c r="C66" s="4">
        <v>51592.15</v>
      </c>
      <c r="D66" s="4">
        <v>63792.154</v>
      </c>
      <c r="E66" s="5" t="s">
        <v>85</v>
      </c>
    </row>
    <row r="67" spans="1:5" ht="12.75" customHeight="1">
      <c r="A67" s="44" t="s">
        <v>13</v>
      </c>
      <c r="B67" s="44"/>
      <c r="C67" s="4" t="s">
        <v>0</v>
      </c>
      <c r="D67" s="4" t="s">
        <v>0</v>
      </c>
      <c r="E67" s="5" t="s">
        <v>0</v>
      </c>
    </row>
    <row r="68" spans="1:5" ht="12.75" customHeight="1">
      <c r="A68" s="43" t="s">
        <v>14</v>
      </c>
      <c r="B68" s="43"/>
      <c r="C68" s="4">
        <v>51592.15</v>
      </c>
      <c r="D68" s="4">
        <v>63792.154</v>
      </c>
      <c r="E68" s="5" t="s">
        <v>0</v>
      </c>
    </row>
    <row r="69" spans="1:5" ht="52.5" customHeight="1">
      <c r="A69" s="43" t="s">
        <v>49</v>
      </c>
      <c r="B69" s="43"/>
      <c r="C69" s="4">
        <v>1341.9</v>
      </c>
      <c r="D69" s="4">
        <v>1326.269</v>
      </c>
      <c r="E69" s="5" t="s">
        <v>86</v>
      </c>
    </row>
    <row r="70" spans="1:5" ht="12.75" customHeight="1">
      <c r="A70" s="44" t="s">
        <v>13</v>
      </c>
      <c r="B70" s="44"/>
      <c r="C70" s="4" t="s">
        <v>0</v>
      </c>
      <c r="D70" s="4" t="s">
        <v>0</v>
      </c>
      <c r="E70" s="5" t="s">
        <v>0</v>
      </c>
    </row>
    <row r="71" spans="1:5" ht="12.75" customHeight="1">
      <c r="A71" s="43" t="s">
        <v>14</v>
      </c>
      <c r="B71" s="43"/>
      <c r="C71" s="4">
        <v>1341.9</v>
      </c>
      <c r="D71" s="4">
        <v>1326.269</v>
      </c>
      <c r="E71" s="5" t="s">
        <v>0</v>
      </c>
    </row>
    <row r="72" spans="1:5" ht="63.75">
      <c r="A72" s="43" t="s">
        <v>50</v>
      </c>
      <c r="B72" s="43"/>
      <c r="C72" s="4">
        <v>17498.96</v>
      </c>
      <c r="D72" s="4">
        <v>14115.695</v>
      </c>
      <c r="E72" s="5" t="s">
        <v>87</v>
      </c>
    </row>
    <row r="73" spans="1:5" ht="12.75" customHeight="1">
      <c r="A73" s="44" t="s">
        <v>13</v>
      </c>
      <c r="B73" s="44"/>
      <c r="C73" s="4" t="s">
        <v>0</v>
      </c>
      <c r="D73" s="4" t="s">
        <v>0</v>
      </c>
      <c r="E73" s="5" t="s">
        <v>0</v>
      </c>
    </row>
    <row r="74" spans="1:5" ht="12.75" customHeight="1">
      <c r="A74" s="43" t="s">
        <v>14</v>
      </c>
      <c r="B74" s="43"/>
      <c r="C74" s="4">
        <v>17498.96</v>
      </c>
      <c r="D74" s="4">
        <v>14115.695</v>
      </c>
      <c r="E74" s="5" t="s">
        <v>0</v>
      </c>
    </row>
    <row r="75" spans="1:5" ht="53.25" customHeight="1">
      <c r="A75" s="43" t="s">
        <v>51</v>
      </c>
      <c r="B75" s="43"/>
      <c r="C75" s="4">
        <v>95.86</v>
      </c>
      <c r="D75" s="4">
        <v>95.862</v>
      </c>
      <c r="E75" s="5" t="s">
        <v>88</v>
      </c>
    </row>
    <row r="76" spans="1:5" ht="12.75" customHeight="1">
      <c r="A76" s="44" t="s">
        <v>13</v>
      </c>
      <c r="B76" s="44"/>
      <c r="C76" s="4" t="s">
        <v>0</v>
      </c>
      <c r="D76" s="4" t="s">
        <v>0</v>
      </c>
      <c r="E76" s="5" t="s">
        <v>0</v>
      </c>
    </row>
    <row r="77" spans="1:5" ht="12.75" customHeight="1">
      <c r="A77" s="43" t="s">
        <v>14</v>
      </c>
      <c r="B77" s="43"/>
      <c r="C77" s="4">
        <v>95.86</v>
      </c>
      <c r="D77" s="4">
        <v>95.862</v>
      </c>
      <c r="E77" s="5" t="s">
        <v>0</v>
      </c>
    </row>
    <row r="78" spans="1:5" ht="12.75" customHeight="1">
      <c r="A78" s="47" t="s">
        <v>52</v>
      </c>
      <c r="B78" s="47"/>
      <c r="C78" s="4">
        <v>0</v>
      </c>
      <c r="D78" s="4" t="s">
        <v>19</v>
      </c>
      <c r="E78" s="5" t="s">
        <v>0</v>
      </c>
    </row>
    <row r="79" spans="1:5" ht="12.75" customHeight="1">
      <c r="A79" s="44" t="s">
        <v>13</v>
      </c>
      <c r="B79" s="44"/>
      <c r="C79" s="4" t="s">
        <v>0</v>
      </c>
      <c r="D79" s="4" t="s">
        <v>0</v>
      </c>
      <c r="E79" s="5" t="s">
        <v>0</v>
      </c>
    </row>
    <row r="80" spans="1:5" ht="12.75" customHeight="1">
      <c r="A80" s="43" t="s">
        <v>14</v>
      </c>
      <c r="B80" s="43"/>
      <c r="C80" s="4">
        <v>0</v>
      </c>
      <c r="D80" s="4" t="s">
        <v>19</v>
      </c>
      <c r="E80" s="5" t="s">
        <v>0</v>
      </c>
    </row>
    <row r="81" spans="1:5" ht="12.75" customHeight="1">
      <c r="A81" s="44" t="s">
        <v>16</v>
      </c>
      <c r="B81" s="44"/>
      <c r="C81" s="4" t="s">
        <v>0</v>
      </c>
      <c r="D81" s="4" t="s">
        <v>0</v>
      </c>
      <c r="E81" s="5" t="s">
        <v>0</v>
      </c>
    </row>
    <row r="82" spans="1:5" ht="42.75" customHeight="1">
      <c r="A82" s="43" t="s">
        <v>53</v>
      </c>
      <c r="B82" s="43"/>
      <c r="C82" s="4" t="s">
        <v>19</v>
      </c>
      <c r="D82" s="4" t="s">
        <v>19</v>
      </c>
      <c r="E82" s="5" t="s">
        <v>0</v>
      </c>
    </row>
    <row r="83" spans="1:5" ht="28.5" customHeight="1">
      <c r="A83" s="43" t="s">
        <v>54</v>
      </c>
      <c r="B83" s="43"/>
      <c r="C83" s="4">
        <v>0</v>
      </c>
      <c r="D83" s="4" t="s">
        <v>19</v>
      </c>
      <c r="E83" s="5" t="s">
        <v>0</v>
      </c>
    </row>
    <row r="84" spans="1:5" ht="12.75" customHeight="1">
      <c r="A84" s="44" t="s">
        <v>13</v>
      </c>
      <c r="B84" s="44"/>
      <c r="C84" s="4" t="s">
        <v>0</v>
      </c>
      <c r="D84" s="4" t="s">
        <v>0</v>
      </c>
      <c r="E84" s="5" t="s">
        <v>0</v>
      </c>
    </row>
    <row r="85" spans="1:5" ht="12.75" customHeight="1">
      <c r="A85" s="43" t="s">
        <v>14</v>
      </c>
      <c r="B85" s="43"/>
      <c r="C85" s="4">
        <v>0</v>
      </c>
      <c r="D85" s="4" t="s">
        <v>19</v>
      </c>
      <c r="E85" s="5" t="s">
        <v>0</v>
      </c>
    </row>
    <row r="86" spans="1:5" ht="12.75" customHeight="1">
      <c r="A86" s="44" t="s">
        <v>16</v>
      </c>
      <c r="B86" s="44"/>
      <c r="C86" s="4" t="s">
        <v>0</v>
      </c>
      <c r="D86" s="4" t="s">
        <v>0</v>
      </c>
      <c r="E86" s="5" t="s">
        <v>0</v>
      </c>
    </row>
    <row r="87" spans="1:5" ht="86.25" customHeight="1">
      <c r="A87" s="43" t="s">
        <v>55</v>
      </c>
      <c r="B87" s="43"/>
      <c r="C87" s="4">
        <v>0</v>
      </c>
      <c r="D87" s="4" t="s">
        <v>19</v>
      </c>
      <c r="E87" s="5" t="s">
        <v>0</v>
      </c>
    </row>
    <row r="88" spans="1:5" ht="12.75" customHeight="1">
      <c r="A88" s="44" t="s">
        <v>13</v>
      </c>
      <c r="B88" s="44"/>
      <c r="C88" s="4" t="s">
        <v>0</v>
      </c>
      <c r="D88" s="4" t="s">
        <v>0</v>
      </c>
      <c r="E88" s="5" t="s">
        <v>0</v>
      </c>
    </row>
    <row r="89" spans="1:5" ht="12.75" customHeight="1">
      <c r="A89" s="43" t="s">
        <v>14</v>
      </c>
      <c r="B89" s="43"/>
      <c r="C89" s="4">
        <v>0</v>
      </c>
      <c r="D89" s="4" t="s">
        <v>19</v>
      </c>
      <c r="E89" s="5" t="s">
        <v>0</v>
      </c>
    </row>
    <row r="90" spans="1:5" ht="28.5" customHeight="1">
      <c r="A90" s="43" t="s">
        <v>56</v>
      </c>
      <c r="B90" s="43"/>
      <c r="C90" s="4" t="s">
        <v>19</v>
      </c>
      <c r="D90" s="4" t="s">
        <v>19</v>
      </c>
      <c r="E90" s="5" t="s">
        <v>0</v>
      </c>
    </row>
    <row r="91" spans="1:5" ht="28.5" customHeight="1">
      <c r="A91" s="47" t="s">
        <v>101</v>
      </c>
      <c r="B91" s="47"/>
      <c r="C91" s="4">
        <v>1159872.365</v>
      </c>
      <c r="D91" s="4">
        <v>1146484.102</v>
      </c>
      <c r="E91" s="16"/>
    </row>
    <row r="92" spans="1:5" ht="12.75" customHeight="1">
      <c r="A92" s="44" t="s">
        <v>13</v>
      </c>
      <c r="B92" s="44"/>
      <c r="C92" s="4" t="s">
        <v>0</v>
      </c>
      <c r="D92" s="4" t="s">
        <v>0</v>
      </c>
      <c r="E92" s="39" t="s">
        <v>0</v>
      </c>
    </row>
    <row r="93" spans="1:5" ht="12.75" customHeight="1">
      <c r="A93" s="43" t="s">
        <v>14</v>
      </c>
      <c r="B93" s="43"/>
      <c r="C93" s="4">
        <v>1159872.365</v>
      </c>
      <c r="D93" s="4">
        <v>1146484.102</v>
      </c>
      <c r="E93" s="39" t="s">
        <v>0</v>
      </c>
    </row>
    <row r="94" spans="1:5" ht="12.75" customHeight="1">
      <c r="A94" s="44" t="s">
        <v>16</v>
      </c>
      <c r="B94" s="44"/>
      <c r="C94" s="4" t="s">
        <v>0</v>
      </c>
      <c r="D94" s="4" t="s">
        <v>0</v>
      </c>
      <c r="E94" s="39" t="s">
        <v>0</v>
      </c>
    </row>
    <row r="95" spans="1:5" ht="42.75" customHeight="1">
      <c r="A95" s="43" t="s">
        <v>102</v>
      </c>
      <c r="B95" s="43"/>
      <c r="C95" s="4">
        <v>1159872.365</v>
      </c>
      <c r="D95" s="4">
        <v>1146484.102</v>
      </c>
      <c r="E95" s="39" t="s">
        <v>0</v>
      </c>
    </row>
    <row r="96" spans="1:5" ht="12.75" customHeight="1">
      <c r="A96" s="44" t="s">
        <v>13</v>
      </c>
      <c r="B96" s="44"/>
      <c r="C96" s="4" t="s">
        <v>0</v>
      </c>
      <c r="D96" s="4" t="s">
        <v>0</v>
      </c>
      <c r="E96" s="39" t="s">
        <v>0</v>
      </c>
    </row>
    <row r="97" spans="1:5" ht="12.75" customHeight="1">
      <c r="A97" s="43" t="s">
        <v>14</v>
      </c>
      <c r="B97" s="43"/>
      <c r="C97" s="4">
        <v>1159872.365</v>
      </c>
      <c r="D97" s="4">
        <v>1146484.102</v>
      </c>
      <c r="E97" s="39" t="s">
        <v>0</v>
      </c>
    </row>
    <row r="98" spans="1:5" ht="12.75" customHeight="1">
      <c r="A98" s="44" t="s">
        <v>16</v>
      </c>
      <c r="B98" s="44"/>
      <c r="C98" s="4" t="s">
        <v>0</v>
      </c>
      <c r="D98" s="4" t="s">
        <v>0</v>
      </c>
      <c r="E98" s="39" t="s">
        <v>0</v>
      </c>
    </row>
    <row r="99" spans="1:5" ht="102">
      <c r="A99" s="43" t="s">
        <v>103</v>
      </c>
      <c r="B99" s="43"/>
      <c r="C99" s="4">
        <v>79733.621</v>
      </c>
      <c r="D99" s="4">
        <v>73936.204</v>
      </c>
      <c r="E99" s="39" t="s">
        <v>90</v>
      </c>
    </row>
    <row r="100" spans="1:5" ht="12.75" customHeight="1">
      <c r="A100" s="44" t="s">
        <v>13</v>
      </c>
      <c r="B100" s="44"/>
      <c r="C100" s="4" t="s">
        <v>0</v>
      </c>
      <c r="D100" s="4" t="s">
        <v>0</v>
      </c>
      <c r="E100" s="39" t="s">
        <v>0</v>
      </c>
    </row>
    <row r="101" spans="1:5" ht="12.75" customHeight="1">
      <c r="A101" s="43" t="s">
        <v>14</v>
      </c>
      <c r="B101" s="43"/>
      <c r="C101" s="4">
        <v>79733.621</v>
      </c>
      <c r="D101" s="4">
        <v>73936.204</v>
      </c>
      <c r="E101" s="39" t="s">
        <v>0</v>
      </c>
    </row>
    <row r="102" spans="1:5" ht="129" customHeight="1">
      <c r="A102" s="43" t="s">
        <v>104</v>
      </c>
      <c r="B102" s="43"/>
      <c r="C102" s="4">
        <v>3280.637</v>
      </c>
      <c r="D102" s="4">
        <v>3280.637</v>
      </c>
      <c r="E102" s="39" t="s">
        <v>91</v>
      </c>
    </row>
    <row r="103" spans="1:5" ht="12.75" customHeight="1">
      <c r="A103" s="44" t="s">
        <v>13</v>
      </c>
      <c r="B103" s="44"/>
      <c r="C103" s="4" t="s">
        <v>0</v>
      </c>
      <c r="D103" s="4" t="s">
        <v>0</v>
      </c>
      <c r="E103" s="39" t="s">
        <v>0</v>
      </c>
    </row>
    <row r="104" spans="1:5" ht="12.75" customHeight="1">
      <c r="A104" s="43" t="s">
        <v>14</v>
      </c>
      <c r="B104" s="43"/>
      <c r="C104" s="4">
        <v>3280.637</v>
      </c>
      <c r="D104" s="4">
        <v>3280.637</v>
      </c>
      <c r="E104" s="39" t="s">
        <v>0</v>
      </c>
    </row>
    <row r="105" spans="1:5" ht="127.5">
      <c r="A105" s="43" t="s">
        <v>105</v>
      </c>
      <c r="B105" s="43"/>
      <c r="C105" s="4">
        <v>150131.007</v>
      </c>
      <c r="D105" s="4">
        <v>150131.007</v>
      </c>
      <c r="E105" s="39" t="s">
        <v>92</v>
      </c>
    </row>
    <row r="106" spans="1:5" ht="12.75" customHeight="1">
      <c r="A106" s="44" t="s">
        <v>13</v>
      </c>
      <c r="B106" s="44"/>
      <c r="C106" s="4" t="s">
        <v>0</v>
      </c>
      <c r="D106" s="4" t="s">
        <v>0</v>
      </c>
      <c r="E106" s="39" t="s">
        <v>0</v>
      </c>
    </row>
    <row r="107" spans="1:5" ht="12.75" customHeight="1">
      <c r="A107" s="43" t="s">
        <v>14</v>
      </c>
      <c r="B107" s="43"/>
      <c r="C107" s="4">
        <v>150131.007</v>
      </c>
      <c r="D107" s="4">
        <v>150131.007</v>
      </c>
      <c r="E107" s="39" t="s">
        <v>0</v>
      </c>
    </row>
    <row r="108" spans="1:5" ht="127.5">
      <c r="A108" s="43" t="s">
        <v>106</v>
      </c>
      <c r="B108" s="43"/>
      <c r="C108" s="4">
        <v>41000</v>
      </c>
      <c r="D108" s="4">
        <v>41000</v>
      </c>
      <c r="E108" s="39" t="s">
        <v>93</v>
      </c>
    </row>
    <row r="109" spans="1:5" ht="12.75" customHeight="1">
      <c r="A109" s="44" t="s">
        <v>13</v>
      </c>
      <c r="B109" s="44"/>
      <c r="C109" s="4" t="s">
        <v>0</v>
      </c>
      <c r="D109" s="4" t="s">
        <v>0</v>
      </c>
      <c r="E109" s="39" t="s">
        <v>0</v>
      </c>
    </row>
    <row r="110" spans="1:5" ht="12.75" customHeight="1">
      <c r="A110" s="43" t="s">
        <v>14</v>
      </c>
      <c r="B110" s="43"/>
      <c r="C110" s="4">
        <v>41000</v>
      </c>
      <c r="D110" s="4">
        <v>41000</v>
      </c>
      <c r="E110" s="39" t="s">
        <v>0</v>
      </c>
    </row>
    <row r="111" spans="1:5" ht="12.75" customHeight="1">
      <c r="A111" s="44" t="s">
        <v>13</v>
      </c>
      <c r="B111" s="44"/>
      <c r="C111" s="4" t="s">
        <v>0</v>
      </c>
      <c r="D111" s="4" t="s">
        <v>0</v>
      </c>
      <c r="E111" s="39" t="s">
        <v>0</v>
      </c>
    </row>
    <row r="112" spans="1:5" ht="12.75" customHeight="1">
      <c r="A112" s="43" t="s">
        <v>14</v>
      </c>
      <c r="B112" s="43"/>
      <c r="C112" s="4">
        <v>0</v>
      </c>
      <c r="D112" s="4">
        <v>0</v>
      </c>
      <c r="E112" s="39" t="s">
        <v>0</v>
      </c>
    </row>
    <row r="113" spans="1:5" ht="38.25">
      <c r="A113" s="43" t="s">
        <v>107</v>
      </c>
      <c r="B113" s="43"/>
      <c r="C113" s="4">
        <v>194000</v>
      </c>
      <c r="D113" s="4">
        <v>194000</v>
      </c>
      <c r="E113" s="39" t="s">
        <v>94</v>
      </c>
    </row>
    <row r="114" spans="1:5" ht="12.75" customHeight="1">
      <c r="A114" s="44" t="s">
        <v>13</v>
      </c>
      <c r="B114" s="44"/>
      <c r="C114" s="4" t="s">
        <v>0</v>
      </c>
      <c r="D114" s="4" t="s">
        <v>0</v>
      </c>
      <c r="E114" s="39" t="s">
        <v>0</v>
      </c>
    </row>
    <row r="115" spans="1:5" ht="12.75" customHeight="1">
      <c r="A115" s="43" t="s">
        <v>14</v>
      </c>
      <c r="B115" s="43"/>
      <c r="C115" s="4">
        <v>194000</v>
      </c>
      <c r="D115" s="4">
        <v>194000</v>
      </c>
      <c r="E115" s="39" t="s">
        <v>0</v>
      </c>
    </row>
    <row r="116" spans="1:5" ht="25.5">
      <c r="A116" s="43" t="s">
        <v>108</v>
      </c>
      <c r="B116" s="43"/>
      <c r="C116" s="4">
        <v>571000</v>
      </c>
      <c r="D116" s="4">
        <v>571000</v>
      </c>
      <c r="E116" s="39" t="s">
        <v>24</v>
      </c>
    </row>
    <row r="117" spans="1:5" ht="12.75" customHeight="1">
      <c r="A117" s="44" t="s">
        <v>13</v>
      </c>
      <c r="B117" s="44"/>
      <c r="C117" s="4" t="s">
        <v>0</v>
      </c>
      <c r="D117" s="4" t="s">
        <v>0</v>
      </c>
      <c r="E117" s="39" t="s">
        <v>0</v>
      </c>
    </row>
    <row r="118" spans="1:5" ht="12.75" customHeight="1">
      <c r="A118" s="43" t="s">
        <v>14</v>
      </c>
      <c r="B118" s="43"/>
      <c r="C118" s="4">
        <v>571000</v>
      </c>
      <c r="D118" s="4">
        <v>571000</v>
      </c>
      <c r="E118" s="39" t="s">
        <v>0</v>
      </c>
    </row>
    <row r="119" spans="1:5" ht="63.75">
      <c r="A119" s="43" t="s">
        <v>109</v>
      </c>
      <c r="B119" s="43"/>
      <c r="C119" s="4">
        <v>120727.1</v>
      </c>
      <c r="D119" s="4">
        <v>113136.254</v>
      </c>
      <c r="E119" s="39" t="s">
        <v>95</v>
      </c>
    </row>
    <row r="120" spans="1:5" ht="12.75" customHeight="1">
      <c r="A120" s="44" t="s">
        <v>13</v>
      </c>
      <c r="B120" s="44"/>
      <c r="C120" s="4" t="s">
        <v>0</v>
      </c>
      <c r="D120" s="4" t="s">
        <v>0</v>
      </c>
      <c r="E120" s="39" t="s">
        <v>0</v>
      </c>
    </row>
    <row r="121" spans="1:5" ht="12.75" customHeight="1">
      <c r="A121" s="43" t="s">
        <v>14</v>
      </c>
      <c r="B121" s="43"/>
      <c r="C121" s="4">
        <v>120727.1</v>
      </c>
      <c r="D121" s="4">
        <v>113136.254</v>
      </c>
      <c r="E121" s="39" t="s">
        <v>0</v>
      </c>
    </row>
    <row r="122" spans="1:5" ht="12.75" customHeight="1">
      <c r="A122" s="53" t="s">
        <v>110</v>
      </c>
      <c r="B122" s="54"/>
      <c r="C122" s="34">
        <v>1150</v>
      </c>
      <c r="D122" s="37">
        <f>D124+D125</f>
        <v>747.31</v>
      </c>
      <c r="E122" s="39"/>
    </row>
    <row r="123" spans="1:5" ht="12.75" customHeight="1">
      <c r="A123" s="55" t="s">
        <v>13</v>
      </c>
      <c r="B123" s="56"/>
      <c r="C123" s="4" t="s">
        <v>0</v>
      </c>
      <c r="D123" s="4" t="s">
        <v>0</v>
      </c>
      <c r="E123" s="39" t="s">
        <v>0</v>
      </c>
    </row>
    <row r="124" spans="1:5" ht="12.75" customHeight="1">
      <c r="A124" s="57" t="s">
        <v>14</v>
      </c>
      <c r="B124" s="58"/>
      <c r="C124" s="34">
        <v>1150</v>
      </c>
      <c r="D124" s="34">
        <v>627.31</v>
      </c>
      <c r="E124" s="39" t="s">
        <v>0</v>
      </c>
    </row>
    <row r="125" spans="1:5" ht="12.75" customHeight="1">
      <c r="A125" s="57" t="s">
        <v>32</v>
      </c>
      <c r="B125" s="58"/>
      <c r="C125" s="4"/>
      <c r="D125" s="4">
        <v>120</v>
      </c>
      <c r="E125" s="39" t="s">
        <v>0</v>
      </c>
    </row>
    <row r="126" spans="1:5" ht="12.75" customHeight="1">
      <c r="A126" s="44" t="s">
        <v>16</v>
      </c>
      <c r="B126" s="44"/>
      <c r="C126" s="4" t="s">
        <v>0</v>
      </c>
      <c r="D126" s="4" t="s">
        <v>0</v>
      </c>
      <c r="E126" s="5" t="s">
        <v>0</v>
      </c>
    </row>
    <row r="127" spans="1:5" ht="28.5" customHeight="1">
      <c r="A127" s="43" t="s">
        <v>111</v>
      </c>
      <c r="B127" s="43"/>
      <c r="C127" s="4">
        <v>2241.864</v>
      </c>
      <c r="D127" s="4">
        <v>1738.61</v>
      </c>
      <c r="E127" s="5" t="s">
        <v>0</v>
      </c>
    </row>
    <row r="128" spans="1:5" ht="12.75" customHeight="1">
      <c r="A128" s="44" t="s">
        <v>13</v>
      </c>
      <c r="B128" s="44"/>
      <c r="C128" s="4" t="s">
        <v>0</v>
      </c>
      <c r="D128" s="4" t="s">
        <v>0</v>
      </c>
      <c r="E128" s="5" t="s">
        <v>0</v>
      </c>
    </row>
    <row r="129" spans="1:5" ht="12.75" customHeight="1">
      <c r="A129" s="43" t="s">
        <v>14</v>
      </c>
      <c r="B129" s="43"/>
      <c r="C129" s="4">
        <v>1000</v>
      </c>
      <c r="D129" s="4">
        <v>496.746</v>
      </c>
      <c r="E129" s="5" t="s">
        <v>0</v>
      </c>
    </row>
    <row r="130" spans="1:5" ht="12.75" customHeight="1">
      <c r="A130" s="43" t="s">
        <v>15</v>
      </c>
      <c r="B130" s="43"/>
      <c r="C130" s="4"/>
      <c r="D130" s="34">
        <v>120</v>
      </c>
      <c r="E130" s="5" t="s">
        <v>0</v>
      </c>
    </row>
    <row r="131" spans="1:5" ht="12.75" customHeight="1">
      <c r="A131" s="44" t="s">
        <v>16</v>
      </c>
      <c r="B131" s="44"/>
      <c r="C131" s="4" t="s">
        <v>0</v>
      </c>
      <c r="D131" s="4" t="s">
        <v>0</v>
      </c>
      <c r="E131" s="5" t="s">
        <v>0</v>
      </c>
    </row>
    <row r="132" spans="1:5" ht="57" customHeight="1">
      <c r="A132" s="43" t="s">
        <v>112</v>
      </c>
      <c r="B132" s="43"/>
      <c r="C132" s="4" t="s">
        <v>19</v>
      </c>
      <c r="D132" s="4" t="s">
        <v>19</v>
      </c>
      <c r="E132" s="5" t="s">
        <v>22</v>
      </c>
    </row>
    <row r="133" spans="1:5" ht="42.75" customHeight="1">
      <c r="A133" s="43" t="s">
        <v>113</v>
      </c>
      <c r="B133" s="43"/>
      <c r="C133" s="4" t="s">
        <v>19</v>
      </c>
      <c r="D133" s="4" t="s">
        <v>19</v>
      </c>
      <c r="E133" s="5" t="s">
        <v>23</v>
      </c>
    </row>
    <row r="134" spans="1:5" ht="28.5" customHeight="1">
      <c r="A134" s="43" t="s">
        <v>114</v>
      </c>
      <c r="B134" s="43"/>
      <c r="C134" s="4" t="s">
        <v>19</v>
      </c>
      <c r="D134" s="4" t="s">
        <v>19</v>
      </c>
      <c r="E134" s="5" t="s">
        <v>22</v>
      </c>
    </row>
    <row r="135" spans="1:5" ht="42.75" customHeight="1">
      <c r="A135" s="43" t="s">
        <v>115</v>
      </c>
      <c r="B135" s="43"/>
      <c r="C135" s="4" t="s">
        <v>19</v>
      </c>
      <c r="D135" s="4" t="s">
        <v>19</v>
      </c>
      <c r="E135" s="5" t="s">
        <v>22</v>
      </c>
    </row>
    <row r="136" spans="1:5" ht="42.75" customHeight="1">
      <c r="A136" s="43" t="s">
        <v>116</v>
      </c>
      <c r="B136" s="43"/>
      <c r="C136" s="4" t="s">
        <v>19</v>
      </c>
      <c r="D136" s="4" t="s">
        <v>19</v>
      </c>
      <c r="E136" s="5" t="s">
        <v>22</v>
      </c>
    </row>
    <row r="137" spans="1:5" ht="28.5" customHeight="1">
      <c r="A137" s="43" t="s">
        <v>117</v>
      </c>
      <c r="B137" s="43"/>
      <c r="C137" s="4" t="s">
        <v>19</v>
      </c>
      <c r="D137" s="4" t="s">
        <v>19</v>
      </c>
      <c r="E137" s="5" t="s">
        <v>22</v>
      </c>
    </row>
    <row r="138" spans="1:5" ht="28.5" customHeight="1">
      <c r="A138" s="43" t="s">
        <v>118</v>
      </c>
      <c r="B138" s="43"/>
      <c r="C138" s="4" t="s">
        <v>19</v>
      </c>
      <c r="D138" s="4" t="s">
        <v>19</v>
      </c>
      <c r="E138" s="5" t="s">
        <v>22</v>
      </c>
    </row>
    <row r="139" spans="1:5" ht="200.25" customHeight="1">
      <c r="A139" s="43" t="s">
        <v>119</v>
      </c>
      <c r="B139" s="43"/>
      <c r="C139" s="34">
        <v>1000</v>
      </c>
      <c r="D139" s="37">
        <v>496.75</v>
      </c>
      <c r="E139" s="5" t="s">
        <v>89</v>
      </c>
    </row>
    <row r="140" spans="1:5" ht="12.75" customHeight="1">
      <c r="A140" s="44" t="s">
        <v>13</v>
      </c>
      <c r="B140" s="44"/>
      <c r="C140" s="4" t="s">
        <v>0</v>
      </c>
      <c r="D140" s="4" t="s">
        <v>0</v>
      </c>
      <c r="E140" s="5" t="s">
        <v>0</v>
      </c>
    </row>
    <row r="141" spans="1:5" ht="12.75" customHeight="1">
      <c r="A141" s="43" t="s">
        <v>14</v>
      </c>
      <c r="B141" s="43"/>
      <c r="C141" s="34">
        <v>1000</v>
      </c>
      <c r="D141" s="4">
        <v>496.746</v>
      </c>
      <c r="E141" s="5" t="s">
        <v>0</v>
      </c>
    </row>
    <row r="142" spans="1:5" ht="12.75" customHeight="1">
      <c r="A142" s="43" t="s">
        <v>15</v>
      </c>
      <c r="B142" s="43"/>
      <c r="C142" s="4"/>
      <c r="D142" s="36">
        <v>120</v>
      </c>
      <c r="E142" s="5" t="s">
        <v>0</v>
      </c>
    </row>
    <row r="143" spans="1:5" ht="42.75" customHeight="1">
      <c r="A143" s="43" t="s">
        <v>120</v>
      </c>
      <c r="B143" s="43"/>
      <c r="C143" s="4">
        <v>150</v>
      </c>
      <c r="D143" s="4">
        <v>130.56</v>
      </c>
      <c r="E143" s="5" t="s">
        <v>0</v>
      </c>
    </row>
    <row r="144" spans="1:5" ht="12.75" customHeight="1">
      <c r="A144" s="44" t="s">
        <v>13</v>
      </c>
      <c r="B144" s="44"/>
      <c r="C144" s="4" t="s">
        <v>0</v>
      </c>
      <c r="D144" s="4" t="s">
        <v>0</v>
      </c>
      <c r="E144" s="5" t="s">
        <v>0</v>
      </c>
    </row>
    <row r="145" spans="1:5" ht="12.75" customHeight="1">
      <c r="A145" s="43" t="s">
        <v>14</v>
      </c>
      <c r="B145" s="43"/>
      <c r="C145" s="4">
        <v>150</v>
      </c>
      <c r="D145" s="4">
        <v>130.56</v>
      </c>
      <c r="E145" s="5" t="s">
        <v>0</v>
      </c>
    </row>
    <row r="146" spans="1:5" ht="12.75" customHeight="1">
      <c r="A146" s="44" t="s">
        <v>16</v>
      </c>
      <c r="B146" s="44"/>
      <c r="C146" s="4" t="s">
        <v>0</v>
      </c>
      <c r="D146" s="4" t="s">
        <v>0</v>
      </c>
      <c r="E146" s="5" t="s">
        <v>0</v>
      </c>
    </row>
    <row r="147" spans="1:5" ht="42.75" customHeight="1">
      <c r="A147" s="43" t="s">
        <v>121</v>
      </c>
      <c r="B147" s="43"/>
      <c r="C147" s="4" t="s">
        <v>19</v>
      </c>
      <c r="D147" s="4" t="s">
        <v>19</v>
      </c>
      <c r="E147" s="5" t="s">
        <v>22</v>
      </c>
    </row>
    <row r="148" spans="1:5" ht="28.5" customHeight="1">
      <c r="A148" s="43" t="s">
        <v>122</v>
      </c>
      <c r="B148" s="43"/>
      <c r="C148" s="4" t="s">
        <v>19</v>
      </c>
      <c r="D148" s="4" t="s">
        <v>19</v>
      </c>
      <c r="E148" s="5" t="s">
        <v>22</v>
      </c>
    </row>
    <row r="149" spans="1:5" ht="86.25" customHeight="1">
      <c r="A149" s="43" t="s">
        <v>123</v>
      </c>
      <c r="B149" s="43"/>
      <c r="C149" s="4">
        <v>150</v>
      </c>
      <c r="D149" s="4">
        <v>130.56</v>
      </c>
      <c r="E149" s="5" t="s">
        <v>82</v>
      </c>
    </row>
    <row r="150" spans="1:5" ht="12.75" customHeight="1">
      <c r="A150" s="44" t="s">
        <v>13</v>
      </c>
      <c r="B150" s="44"/>
      <c r="C150" s="4" t="s">
        <v>0</v>
      </c>
      <c r="D150" s="4" t="s">
        <v>0</v>
      </c>
      <c r="E150" s="5" t="s">
        <v>0</v>
      </c>
    </row>
    <row r="151" spans="1:5" ht="12.75" customHeight="1">
      <c r="A151" s="43" t="s">
        <v>14</v>
      </c>
      <c r="B151" s="43"/>
      <c r="C151" s="4">
        <v>150</v>
      </c>
      <c r="D151" s="4">
        <v>130.56</v>
      </c>
      <c r="E151" s="5" t="s">
        <v>0</v>
      </c>
    </row>
    <row r="152" spans="1:5" ht="28.5" customHeight="1">
      <c r="A152" s="47" t="s">
        <v>57</v>
      </c>
      <c r="B152" s="47"/>
      <c r="C152" s="34">
        <f>C160+C163+C166+C169+C171+C175+C178+C184</f>
        <v>81799.1</v>
      </c>
      <c r="D152" s="34">
        <f>D158+D161+D164+D167+D170+D173+D176+D182</f>
        <v>81931.2</v>
      </c>
      <c r="E152" s="5" t="s">
        <v>29</v>
      </c>
    </row>
    <row r="153" spans="1:5" ht="13.5">
      <c r="A153" s="45" t="s">
        <v>28</v>
      </c>
      <c r="B153" s="46"/>
      <c r="C153" s="12"/>
      <c r="D153" s="12"/>
      <c r="E153" s="13"/>
    </row>
    <row r="154" spans="1:5" ht="12.75">
      <c r="A154" s="63" t="s">
        <v>27</v>
      </c>
      <c r="B154" s="64"/>
      <c r="C154" s="12"/>
      <c r="D154" s="12"/>
      <c r="E154" s="13"/>
    </row>
    <row r="155" spans="1:5" ht="12.75" customHeight="1">
      <c r="A155" s="62" t="s">
        <v>16</v>
      </c>
      <c r="B155" s="62"/>
      <c r="C155" s="12" t="s">
        <v>0</v>
      </c>
      <c r="D155" s="12" t="s">
        <v>0</v>
      </c>
      <c r="E155" s="13" t="s">
        <v>0</v>
      </c>
    </row>
    <row r="156" spans="1:5" ht="42.75" customHeight="1">
      <c r="A156" s="59" t="s">
        <v>58</v>
      </c>
      <c r="B156" s="60"/>
      <c r="C156" s="14"/>
      <c r="D156" s="14"/>
      <c r="E156" s="15"/>
    </row>
    <row r="157" spans="1:5" ht="15.75" customHeight="1">
      <c r="A157" s="61" t="s">
        <v>13</v>
      </c>
      <c r="B157" s="60"/>
      <c r="C157" s="35"/>
      <c r="D157" s="33"/>
      <c r="E157" s="15"/>
    </row>
    <row r="158" spans="1:5" s="19" customFormat="1" ht="72" customHeight="1">
      <c r="A158" s="65" t="s">
        <v>59</v>
      </c>
      <c r="B158" s="66"/>
      <c r="C158" s="18">
        <v>1000</v>
      </c>
      <c r="D158" s="22">
        <v>1000</v>
      </c>
      <c r="E158" s="23"/>
    </row>
    <row r="159" spans="1:5" s="19" customFormat="1" ht="15.75">
      <c r="A159" s="67" t="s">
        <v>13</v>
      </c>
      <c r="B159" s="68"/>
      <c r="C159" s="18"/>
      <c r="D159" s="22"/>
      <c r="E159" s="23"/>
    </row>
    <row r="160" spans="1:5" s="19" customFormat="1" ht="76.5" customHeight="1">
      <c r="A160" s="65" t="s">
        <v>27</v>
      </c>
      <c r="B160" s="69"/>
      <c r="C160" s="20">
        <v>1000</v>
      </c>
      <c r="D160" s="22">
        <v>1000</v>
      </c>
      <c r="E160" s="24" t="s">
        <v>96</v>
      </c>
    </row>
    <row r="161" spans="1:5" ht="280.5">
      <c r="A161" s="91" t="s">
        <v>72</v>
      </c>
      <c r="B161" s="92"/>
      <c r="C161" s="32">
        <v>588.2</v>
      </c>
      <c r="D161" s="7">
        <v>587.3</v>
      </c>
      <c r="E161" s="8" t="s">
        <v>97</v>
      </c>
    </row>
    <row r="162" spans="1:5" ht="13.5">
      <c r="A162" s="93" t="s">
        <v>13</v>
      </c>
      <c r="B162" s="93"/>
      <c r="C162" s="7"/>
      <c r="D162" s="9"/>
      <c r="E162" s="6"/>
    </row>
    <row r="163" spans="1:5" ht="12.75">
      <c r="A163" s="82" t="s">
        <v>27</v>
      </c>
      <c r="B163" s="82"/>
      <c r="C163" s="7">
        <v>588.2</v>
      </c>
      <c r="D163" s="9">
        <v>587.3</v>
      </c>
      <c r="E163" s="6"/>
    </row>
    <row r="164" spans="1:5" ht="191.25">
      <c r="A164" s="80" t="s">
        <v>73</v>
      </c>
      <c r="B164" s="80"/>
      <c r="C164" s="7">
        <v>118</v>
      </c>
      <c r="D164" s="7">
        <v>118</v>
      </c>
      <c r="E164" s="10" t="s">
        <v>31</v>
      </c>
    </row>
    <row r="165" spans="1:5" ht="13.5">
      <c r="A165" s="93" t="s">
        <v>13</v>
      </c>
      <c r="B165" s="93"/>
      <c r="C165" s="7"/>
      <c r="D165" s="7"/>
      <c r="E165" s="6"/>
    </row>
    <row r="166" spans="1:5" ht="12.75">
      <c r="A166" s="82" t="s">
        <v>27</v>
      </c>
      <c r="B166" s="82"/>
      <c r="C166" s="7">
        <v>118</v>
      </c>
      <c r="D166" s="7">
        <v>118</v>
      </c>
      <c r="E166" s="6"/>
    </row>
    <row r="167" spans="1:5" ht="102.75" customHeight="1">
      <c r="A167" s="80" t="s">
        <v>74</v>
      </c>
      <c r="B167" s="80"/>
      <c r="C167" s="7">
        <v>29042.9</v>
      </c>
      <c r="D167" s="7">
        <v>29042.9</v>
      </c>
      <c r="E167" s="10" t="s">
        <v>98</v>
      </c>
    </row>
    <row r="168" spans="1:5" ht="13.5">
      <c r="A168" s="93" t="s">
        <v>13</v>
      </c>
      <c r="B168" s="93"/>
      <c r="C168" s="7"/>
      <c r="D168" s="7"/>
      <c r="E168" s="6"/>
    </row>
    <row r="169" spans="1:5" ht="12.75">
      <c r="A169" s="82" t="s">
        <v>27</v>
      </c>
      <c r="B169" s="82"/>
      <c r="C169" s="7">
        <v>29042.9</v>
      </c>
      <c r="D169" s="7">
        <v>29042.9</v>
      </c>
      <c r="E169" s="6"/>
    </row>
    <row r="170" spans="1:5" ht="252.75" customHeight="1">
      <c r="A170" s="80" t="s">
        <v>75</v>
      </c>
      <c r="B170" s="80"/>
      <c r="C170" s="7">
        <v>250</v>
      </c>
      <c r="D170" s="11">
        <v>183</v>
      </c>
      <c r="E170" s="10" t="s">
        <v>99</v>
      </c>
    </row>
    <row r="171" spans="1:5" ht="13.5">
      <c r="A171" s="78" t="s">
        <v>13</v>
      </c>
      <c r="B171" s="79"/>
      <c r="C171" s="7"/>
      <c r="D171" s="11"/>
      <c r="E171" s="10"/>
    </row>
    <row r="172" spans="1:5" ht="12.75">
      <c r="A172" s="87" t="s">
        <v>27</v>
      </c>
      <c r="B172" s="88"/>
      <c r="C172" s="7">
        <v>250</v>
      </c>
      <c r="D172" s="11">
        <v>183</v>
      </c>
      <c r="E172" s="10"/>
    </row>
    <row r="173" spans="1:5" ht="42.75" customHeight="1">
      <c r="A173" s="81" t="s">
        <v>76</v>
      </c>
      <c r="B173" s="81"/>
      <c r="C173" s="32">
        <v>50</v>
      </c>
      <c r="D173" s="11">
        <v>0</v>
      </c>
      <c r="E173" s="10"/>
    </row>
    <row r="174" spans="1:5" ht="13.5">
      <c r="A174" s="89" t="s">
        <v>13</v>
      </c>
      <c r="B174" s="90"/>
      <c r="C174" s="32"/>
      <c r="D174" s="11"/>
      <c r="E174" s="10"/>
    </row>
    <row r="175" spans="1:5" ht="12.75">
      <c r="A175" s="80" t="s">
        <v>27</v>
      </c>
      <c r="B175" s="80"/>
      <c r="C175" s="32">
        <v>50</v>
      </c>
      <c r="D175" s="7">
        <v>0</v>
      </c>
      <c r="E175" s="6"/>
    </row>
    <row r="176" spans="1:5" ht="102">
      <c r="A176" s="80" t="s">
        <v>77</v>
      </c>
      <c r="B176" s="80"/>
      <c r="C176" s="7">
        <v>1000</v>
      </c>
      <c r="D176" s="7">
        <v>1000</v>
      </c>
      <c r="E176" s="10" t="s">
        <v>100</v>
      </c>
    </row>
    <row r="177" spans="1:5" ht="13.5">
      <c r="A177" s="78" t="s">
        <v>13</v>
      </c>
      <c r="B177" s="79"/>
      <c r="C177" s="7"/>
      <c r="D177" s="7"/>
      <c r="E177" s="10"/>
    </row>
    <row r="178" spans="1:5" ht="12.75">
      <c r="A178" s="82" t="s">
        <v>27</v>
      </c>
      <c r="B178" s="82"/>
      <c r="C178" s="7">
        <v>1000</v>
      </c>
      <c r="D178" s="7">
        <v>1000</v>
      </c>
      <c r="E178" s="6"/>
    </row>
    <row r="179" spans="1:5" ht="48" customHeight="1">
      <c r="A179" s="70" t="s">
        <v>78</v>
      </c>
      <c r="B179" s="70"/>
      <c r="C179" s="7"/>
      <c r="D179" s="7"/>
      <c r="E179" s="9"/>
    </row>
    <row r="180" spans="1:5" ht="13.5">
      <c r="A180" s="76" t="s">
        <v>13</v>
      </c>
      <c r="B180" s="77"/>
      <c r="C180" s="7"/>
      <c r="D180" s="7"/>
      <c r="E180" s="9"/>
    </row>
    <row r="181" spans="1:5" ht="12.75">
      <c r="A181" s="83" t="s">
        <v>27</v>
      </c>
      <c r="B181" s="84"/>
      <c r="C181" s="7"/>
      <c r="D181" s="7"/>
      <c r="E181" s="9"/>
    </row>
    <row r="182" spans="1:5" s="19" customFormat="1" ht="89.25">
      <c r="A182" s="71" t="s">
        <v>79</v>
      </c>
      <c r="B182" s="72"/>
      <c r="C182" s="18">
        <v>50000</v>
      </c>
      <c r="D182" s="21">
        <v>50000</v>
      </c>
      <c r="E182" s="24" t="s">
        <v>71</v>
      </c>
    </row>
    <row r="183" spans="1:5" s="19" customFormat="1" ht="15" customHeight="1">
      <c r="A183" s="73" t="s">
        <v>13</v>
      </c>
      <c r="B183" s="66"/>
      <c r="C183" s="25"/>
      <c r="D183" s="26"/>
      <c r="E183" s="28"/>
    </row>
    <row r="184" spans="1:5" s="19" customFormat="1" ht="12.75">
      <c r="A184" s="74" t="s">
        <v>27</v>
      </c>
      <c r="B184" s="75"/>
      <c r="C184" s="31">
        <v>50000</v>
      </c>
      <c r="D184" s="30">
        <v>50000</v>
      </c>
      <c r="E184" s="29"/>
    </row>
    <row r="185" spans="1:5" ht="12.75" customHeight="1">
      <c r="A185" s="47" t="s">
        <v>60</v>
      </c>
      <c r="B185" s="47"/>
      <c r="C185" s="4">
        <v>120</v>
      </c>
      <c r="D185" s="4">
        <v>120</v>
      </c>
      <c r="E185" s="27" t="s">
        <v>0</v>
      </c>
    </row>
    <row r="186" spans="1:5" ht="12.75" customHeight="1">
      <c r="A186" s="94" t="s">
        <v>13</v>
      </c>
      <c r="B186" s="44"/>
      <c r="C186" s="4" t="s">
        <v>0</v>
      </c>
      <c r="D186" s="4" t="s">
        <v>0</v>
      </c>
      <c r="E186" s="5" t="s">
        <v>0</v>
      </c>
    </row>
    <row r="187" spans="1:5" ht="12.75" customHeight="1">
      <c r="A187" s="43" t="s">
        <v>14</v>
      </c>
      <c r="B187" s="43"/>
      <c r="C187" s="4">
        <v>0</v>
      </c>
      <c r="D187" s="4">
        <v>0</v>
      </c>
      <c r="E187" s="5" t="s">
        <v>0</v>
      </c>
    </row>
    <row r="188" spans="1:5" ht="12.75" customHeight="1">
      <c r="A188" s="43" t="s">
        <v>15</v>
      </c>
      <c r="B188" s="43"/>
      <c r="C188" s="4">
        <v>120</v>
      </c>
      <c r="D188" s="4">
        <v>120</v>
      </c>
      <c r="E188" s="5" t="s">
        <v>0</v>
      </c>
    </row>
    <row r="189" spans="1:5" ht="12.75" customHeight="1">
      <c r="A189" s="44" t="s">
        <v>16</v>
      </c>
      <c r="B189" s="44"/>
      <c r="C189" s="4" t="s">
        <v>0</v>
      </c>
      <c r="D189" s="4" t="s">
        <v>0</v>
      </c>
      <c r="E189" s="5" t="s">
        <v>0</v>
      </c>
    </row>
    <row r="190" spans="1:5" ht="12.75" customHeight="1">
      <c r="A190" s="43" t="s">
        <v>61</v>
      </c>
      <c r="B190" s="43"/>
      <c r="C190" s="4">
        <v>120</v>
      </c>
      <c r="D190" s="4">
        <v>120</v>
      </c>
      <c r="E190" s="5" t="s">
        <v>0</v>
      </c>
    </row>
    <row r="191" spans="1:5" ht="12.75" customHeight="1">
      <c r="A191" s="44" t="s">
        <v>13</v>
      </c>
      <c r="B191" s="44"/>
      <c r="C191" s="4" t="s">
        <v>0</v>
      </c>
      <c r="D191" s="4" t="s">
        <v>0</v>
      </c>
      <c r="E191" s="5" t="s">
        <v>0</v>
      </c>
    </row>
    <row r="192" spans="1:5" ht="12.75" customHeight="1">
      <c r="A192" s="43" t="s">
        <v>14</v>
      </c>
      <c r="B192" s="43"/>
      <c r="C192" s="4">
        <v>0</v>
      </c>
      <c r="D192" s="4" t="s">
        <v>19</v>
      </c>
      <c r="E192" s="5" t="s">
        <v>0</v>
      </c>
    </row>
    <row r="193" spans="1:5" ht="12.75" customHeight="1">
      <c r="A193" s="43" t="s">
        <v>15</v>
      </c>
      <c r="B193" s="43"/>
      <c r="C193" s="4">
        <v>120</v>
      </c>
      <c r="D193" s="4">
        <v>120</v>
      </c>
      <c r="E193" s="5" t="s">
        <v>0</v>
      </c>
    </row>
    <row r="194" spans="1:5" ht="12.75" customHeight="1">
      <c r="A194" s="44" t="s">
        <v>16</v>
      </c>
      <c r="B194" s="44"/>
      <c r="C194" s="4" t="s">
        <v>0</v>
      </c>
      <c r="D194" s="4" t="s">
        <v>0</v>
      </c>
      <c r="E194" s="5" t="s">
        <v>0</v>
      </c>
    </row>
    <row r="195" spans="1:5" ht="42.75" customHeight="1">
      <c r="A195" s="43" t="s">
        <v>62</v>
      </c>
      <c r="B195" s="43"/>
      <c r="C195" s="4" t="s">
        <v>19</v>
      </c>
      <c r="D195" s="4" t="s">
        <v>19</v>
      </c>
      <c r="E195" s="5" t="s">
        <v>22</v>
      </c>
    </row>
    <row r="196" spans="1:5" ht="42.75" customHeight="1">
      <c r="A196" s="43" t="s">
        <v>63</v>
      </c>
      <c r="B196" s="43"/>
      <c r="C196" s="4">
        <v>0</v>
      </c>
      <c r="D196" s="4" t="s">
        <v>19</v>
      </c>
      <c r="E196" s="5" t="s">
        <v>25</v>
      </c>
    </row>
    <row r="197" spans="1:5" ht="12.75" customHeight="1">
      <c r="A197" s="44" t="s">
        <v>13</v>
      </c>
      <c r="B197" s="44"/>
      <c r="C197" s="4" t="s">
        <v>0</v>
      </c>
      <c r="D197" s="4" t="s">
        <v>0</v>
      </c>
      <c r="E197" s="5" t="s">
        <v>0</v>
      </c>
    </row>
    <row r="198" spans="1:5" ht="12.75" customHeight="1">
      <c r="A198" s="43" t="s">
        <v>14</v>
      </c>
      <c r="B198" s="43"/>
      <c r="C198" s="4">
        <v>0</v>
      </c>
      <c r="D198" s="4" t="s">
        <v>19</v>
      </c>
      <c r="E198" s="5" t="s">
        <v>0</v>
      </c>
    </row>
    <row r="199" spans="1:5" ht="72" customHeight="1">
      <c r="A199" s="43" t="s">
        <v>64</v>
      </c>
      <c r="B199" s="43"/>
      <c r="C199" s="4" t="s">
        <v>19</v>
      </c>
      <c r="D199" s="4" t="s">
        <v>19</v>
      </c>
      <c r="E199" s="5" t="s">
        <v>22</v>
      </c>
    </row>
    <row r="200" spans="1:5" ht="57" customHeight="1">
      <c r="A200" s="43" t="s">
        <v>65</v>
      </c>
      <c r="B200" s="43"/>
      <c r="C200" s="4" t="s">
        <v>19</v>
      </c>
      <c r="D200" s="4" t="s">
        <v>19</v>
      </c>
      <c r="E200" s="5" t="s">
        <v>22</v>
      </c>
    </row>
    <row r="201" spans="1:5" ht="28.5" customHeight="1">
      <c r="A201" s="43" t="s">
        <v>66</v>
      </c>
      <c r="B201" s="43"/>
      <c r="C201" s="4" t="s">
        <v>19</v>
      </c>
      <c r="D201" s="4" t="s">
        <v>19</v>
      </c>
      <c r="E201" s="5" t="s">
        <v>22</v>
      </c>
    </row>
    <row r="202" spans="1:5" ht="115.5" customHeight="1">
      <c r="A202" s="43" t="s">
        <v>67</v>
      </c>
      <c r="B202" s="43"/>
      <c r="C202" s="4" t="s">
        <v>19</v>
      </c>
      <c r="D202" s="4" t="s">
        <v>19</v>
      </c>
      <c r="E202" s="5" t="s">
        <v>22</v>
      </c>
    </row>
    <row r="203" spans="1:5" ht="42.75" customHeight="1">
      <c r="A203" s="43" t="s">
        <v>68</v>
      </c>
      <c r="B203" s="43"/>
      <c r="C203" s="4" t="s">
        <v>19</v>
      </c>
      <c r="D203" s="4" t="s">
        <v>19</v>
      </c>
      <c r="E203" s="5" t="s">
        <v>22</v>
      </c>
    </row>
    <row r="204" spans="1:5" ht="57" customHeight="1">
      <c r="A204" s="43" t="s">
        <v>69</v>
      </c>
      <c r="B204" s="43"/>
      <c r="C204" s="4">
        <v>120</v>
      </c>
      <c r="D204" s="4">
        <v>120</v>
      </c>
      <c r="E204" s="5" t="s">
        <v>26</v>
      </c>
    </row>
    <row r="205" spans="1:5" ht="12.75" customHeight="1">
      <c r="A205" s="44" t="s">
        <v>13</v>
      </c>
      <c r="B205" s="44"/>
      <c r="C205" s="4" t="s">
        <v>0</v>
      </c>
      <c r="D205" s="4" t="s">
        <v>0</v>
      </c>
      <c r="E205" s="5" t="s">
        <v>0</v>
      </c>
    </row>
    <row r="206" spans="1:5" ht="12.75" customHeight="1">
      <c r="A206" s="43" t="s">
        <v>15</v>
      </c>
      <c r="B206" s="43"/>
      <c r="C206" s="4">
        <v>120</v>
      </c>
      <c r="D206" s="4">
        <v>120</v>
      </c>
      <c r="E206" s="5" t="s">
        <v>0</v>
      </c>
    </row>
    <row r="207" spans="1:5" ht="86.25" customHeight="1">
      <c r="A207" s="43" t="s">
        <v>70</v>
      </c>
      <c r="B207" s="43"/>
      <c r="C207" s="4" t="s">
        <v>19</v>
      </c>
      <c r="D207" s="4" t="s">
        <v>19</v>
      </c>
      <c r="E207" s="5" t="s">
        <v>22</v>
      </c>
    </row>
  </sheetData>
  <sheetProtection/>
  <mergeCells count="207">
    <mergeCell ref="A108:B108"/>
    <mergeCell ref="A109:B109"/>
    <mergeCell ref="A110:B110"/>
    <mergeCell ref="A111:B111"/>
    <mergeCell ref="A112:B112"/>
    <mergeCell ref="A113:B113"/>
    <mergeCell ref="A165:B165"/>
    <mergeCell ref="A166:B166"/>
    <mergeCell ref="A167:B167"/>
    <mergeCell ref="A168:B168"/>
    <mergeCell ref="A169:B169"/>
    <mergeCell ref="A115:B115"/>
    <mergeCell ref="A116:B116"/>
    <mergeCell ref="A117:B117"/>
    <mergeCell ref="A118:B118"/>
    <mergeCell ref="A119:B119"/>
    <mergeCell ref="A202:B202"/>
    <mergeCell ref="A203:B203"/>
    <mergeCell ref="A204:B204"/>
    <mergeCell ref="A205:B205"/>
    <mergeCell ref="A186:B186"/>
    <mergeCell ref="A187:B187"/>
    <mergeCell ref="A188:B188"/>
    <mergeCell ref="A189:B189"/>
    <mergeCell ref="A190:B190"/>
    <mergeCell ref="A191:B191"/>
    <mergeCell ref="A181:B181"/>
    <mergeCell ref="A17:B17"/>
    <mergeCell ref="A172:B172"/>
    <mergeCell ref="A174:B174"/>
    <mergeCell ref="A177:B177"/>
    <mergeCell ref="A201:B201"/>
    <mergeCell ref="A161:B161"/>
    <mergeCell ref="A162:B162"/>
    <mergeCell ref="A163:B163"/>
    <mergeCell ref="A164:B164"/>
    <mergeCell ref="A171:B171"/>
    <mergeCell ref="A170:B170"/>
    <mergeCell ref="A173:B173"/>
    <mergeCell ref="A175:B175"/>
    <mergeCell ref="A176:B176"/>
    <mergeCell ref="A178:B178"/>
    <mergeCell ref="A200:B200"/>
    <mergeCell ref="A185:B185"/>
    <mergeCell ref="A158:B158"/>
    <mergeCell ref="A159:B159"/>
    <mergeCell ref="A160:B160"/>
    <mergeCell ref="A179:B179"/>
    <mergeCell ref="A182:B182"/>
    <mergeCell ref="A183:B183"/>
    <mergeCell ref="A184:B184"/>
    <mergeCell ref="A180:B180"/>
    <mergeCell ref="A206:B206"/>
    <mergeCell ref="A207:B207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148:B148"/>
    <mergeCell ref="A149:B149"/>
    <mergeCell ref="A150:B150"/>
    <mergeCell ref="A151:B151"/>
    <mergeCell ref="A152:B152"/>
    <mergeCell ref="A155:B155"/>
    <mergeCell ref="A154:B154"/>
    <mergeCell ref="A142:B142"/>
    <mergeCell ref="A143:B143"/>
    <mergeCell ref="A144:B144"/>
    <mergeCell ref="A145:B145"/>
    <mergeCell ref="A146:B146"/>
    <mergeCell ref="A147:B147"/>
    <mergeCell ref="A134:B134"/>
    <mergeCell ref="A135:B135"/>
    <mergeCell ref="A156:B156"/>
    <mergeCell ref="A157:B157"/>
    <mergeCell ref="A136:B136"/>
    <mergeCell ref="A137:B137"/>
    <mergeCell ref="A138:B138"/>
    <mergeCell ref="A139:B139"/>
    <mergeCell ref="A140:B140"/>
    <mergeCell ref="A141:B141"/>
    <mergeCell ref="A128:B128"/>
    <mergeCell ref="A129:B129"/>
    <mergeCell ref="A130:B130"/>
    <mergeCell ref="A131:B131"/>
    <mergeCell ref="A132:B132"/>
    <mergeCell ref="A133:B133"/>
    <mergeCell ref="A102:B102"/>
    <mergeCell ref="A103:B103"/>
    <mergeCell ref="A104:B104"/>
    <mergeCell ref="A105:B105"/>
    <mergeCell ref="A127:B127"/>
    <mergeCell ref="A120:B120"/>
    <mergeCell ref="A121:B121"/>
    <mergeCell ref="A106:B106"/>
    <mergeCell ref="A107:B107"/>
    <mergeCell ref="A114:B114"/>
    <mergeCell ref="A123:B123"/>
    <mergeCell ref="A124:B124"/>
    <mergeCell ref="A125:B125"/>
    <mergeCell ref="A126:B126"/>
    <mergeCell ref="A91:B9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122:B122"/>
    <mergeCell ref="A97:B97"/>
    <mergeCell ref="A98:B98"/>
    <mergeCell ref="A99:B99"/>
    <mergeCell ref="A100:B100"/>
    <mergeCell ref="A101:B101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7:B37"/>
    <mergeCell ref="A31:B31"/>
    <mergeCell ref="A32:B32"/>
    <mergeCell ref="A29:B29"/>
    <mergeCell ref="A30:B30"/>
    <mergeCell ref="A38:B38"/>
    <mergeCell ref="A33:B33"/>
    <mergeCell ref="A34:B34"/>
    <mergeCell ref="A35:B35"/>
    <mergeCell ref="A36:B36"/>
    <mergeCell ref="A28:B28"/>
    <mergeCell ref="A15:B15"/>
    <mergeCell ref="A16:B16"/>
    <mergeCell ref="A18:B18"/>
    <mergeCell ref="A2:E2"/>
    <mergeCell ref="B3:E3"/>
    <mergeCell ref="A4:B5"/>
    <mergeCell ref="C4:D4"/>
    <mergeCell ref="E4:E5"/>
    <mergeCell ref="A10:B10"/>
    <mergeCell ref="A6:B6"/>
    <mergeCell ref="A9:B9"/>
    <mergeCell ref="A153:B153"/>
    <mergeCell ref="A7:B7"/>
    <mergeCell ref="A8:B8"/>
    <mergeCell ref="A25:B25"/>
    <mergeCell ref="A26:B26"/>
    <mergeCell ref="A27:B27"/>
    <mergeCell ref="A19:B19"/>
    <mergeCell ref="A11:B11"/>
    <mergeCell ref="A12:B12"/>
    <mergeCell ref="A13:B13"/>
    <mergeCell ref="A14:B14"/>
    <mergeCell ref="A23:B23"/>
    <mergeCell ref="A24:B24"/>
    <mergeCell ref="A20:B20"/>
    <mergeCell ref="A21:B21"/>
    <mergeCell ref="A22:B22"/>
  </mergeCells>
  <printOptions/>
  <pageMargins left="0.7875" right="0.39375" top="0.7875" bottom="0.98125" header="0.3" footer="0.3"/>
  <pageSetup horizontalDpi="600" verticalDpi="600" orientation="landscape" paperSize="9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Мужичкова Елена Владимировна</dc:creator>
  <cp:keywords/>
  <dc:description/>
  <cp:lastModifiedBy>Сочеева Любовь Владимировна</cp:lastModifiedBy>
  <dcterms:created xsi:type="dcterms:W3CDTF">2006-09-16T00:00:00Z</dcterms:created>
  <dcterms:modified xsi:type="dcterms:W3CDTF">2019-04-17T09:33:02Z</dcterms:modified>
  <cp:category/>
  <cp:version/>
  <cp:contentType/>
  <cp:contentStatus/>
</cp:coreProperties>
</file>